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5" windowWidth="19020" windowHeight="12150"/>
  </bookViews>
  <sheets>
    <sheet name="Роздрібний тариф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_mn1">'[1]0'!$J$1</definedName>
    <definedName name="___mn10">'[1]0'!$J$10</definedName>
    <definedName name="___mn11">'[1]0'!$J$11</definedName>
    <definedName name="___mn12">'[1]0'!$J$12</definedName>
    <definedName name="___mn2">'[1]0'!$J$2</definedName>
    <definedName name="___mn3">'[1]0'!$J$3</definedName>
    <definedName name="___mn4">'[1]0'!$J$4</definedName>
    <definedName name="___mn5">'[1]0'!$J$5</definedName>
    <definedName name="___mn6">'[1]0'!$J$6</definedName>
    <definedName name="___mn7">'[1]0'!$J$7</definedName>
    <definedName name="___mn8">'[1]0'!$J$8</definedName>
    <definedName name="___mn9">'[1]0'!$J$9</definedName>
    <definedName name="__Dlv1">[2]Формати!$C$11:$D$11</definedName>
    <definedName name="__Dlv2">[2]Формати!$C$12:$D$12</definedName>
    <definedName name="__Dlv3">[2]Формати!$B$13:$D$13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'[1]0'!$J$1</definedName>
    <definedName name="__mn10">'[1]0'!$J$10</definedName>
    <definedName name="__mn11">'[1]0'!$J$11</definedName>
    <definedName name="__mn12">'[1]0'!$J$12</definedName>
    <definedName name="__mn2">'[1]0'!$J$2</definedName>
    <definedName name="__mn3">'[1]0'!$J$3</definedName>
    <definedName name="__mn4">'[1]0'!$J$4</definedName>
    <definedName name="__mn5">'[1]0'!$J$5</definedName>
    <definedName name="__mn6">'[1]0'!$J$6</definedName>
    <definedName name="__mn7">'[1]0'!$J$7</definedName>
    <definedName name="__mn8">'[1]0'!$J$8</definedName>
    <definedName name="__mn9">'[1]0'!$J$9</definedName>
    <definedName name="__mq1">[3]Periods!$K$1</definedName>
    <definedName name="__mq10">[3]Periods!$K$10</definedName>
    <definedName name="__mq11">[3]Periods!$K$11</definedName>
    <definedName name="__mq12">[3]Periods!$K$12</definedName>
    <definedName name="__mq2">[3]Periods!$K$2</definedName>
    <definedName name="__mq3">[3]Periods!$K$3</definedName>
    <definedName name="__mq4">[3]Periods!$K$4</definedName>
    <definedName name="__mq5">[3]Periods!$K$5</definedName>
    <definedName name="__mq6">[3]Periods!$K$6</definedName>
    <definedName name="__mq7">[3]Periods!$K$7</definedName>
    <definedName name="__mq8">[3]Periods!$K$8</definedName>
    <definedName name="__mq9">[3]Periods!$K$9</definedName>
    <definedName name="__wrn2" hidden="1">{#N/A,#N/A,FALSE,"9PS0"}</definedName>
    <definedName name="_Dlv1">[2]Формати!$C$11:$D$11</definedName>
    <definedName name="_Dlv2">[2]Формати!$C$12:$D$12</definedName>
    <definedName name="_Dlv3">[2]Формати!$B$13:$D$13</definedName>
    <definedName name="_Lev1">[2]Формати!$B$3:$E$3</definedName>
    <definedName name="_Lev2">[2]Формати!$B$4:$E$4</definedName>
    <definedName name="_Lev3">[2]Формати!$B$5:$E$5</definedName>
    <definedName name="_Lev4">[2]Формати!$B$6:$E$6</definedName>
    <definedName name="_Lev5">[2]Формати!$B$7:$E$7</definedName>
    <definedName name="_Lv1">[2]Формати!$B$3:$E$3</definedName>
    <definedName name="_Lv2">[2]Формати!$B$4:$E$4</definedName>
    <definedName name="_Lv3">[2]Формати!$B$5:$E$5</definedName>
    <definedName name="_Lv4">[2]Формати!$B$6:$E$6</definedName>
    <definedName name="_Lv5">[2]Формати!$B$7:$D$7</definedName>
    <definedName name="_mn1">'[1]0'!$J$1</definedName>
    <definedName name="_mn10">'[1]0'!$J$10</definedName>
    <definedName name="_mn11">'[1]0'!$J$11</definedName>
    <definedName name="_mn12">'[1]0'!$J$12</definedName>
    <definedName name="_mn2">'[1]0'!$J$2</definedName>
    <definedName name="_mn3">'[1]0'!$J$3</definedName>
    <definedName name="_mn4">'[1]0'!$J$4</definedName>
    <definedName name="_mn5">'[1]0'!$J$5</definedName>
    <definedName name="_mn6">'[1]0'!$J$6</definedName>
    <definedName name="_mn7">'[1]0'!$J$7</definedName>
    <definedName name="_mn8">'[1]0'!$J$8</definedName>
    <definedName name="_mn9">'[1]0'!$J$9</definedName>
    <definedName name="_mq1">[3]Periods!$K$1</definedName>
    <definedName name="_mq10">[3]Periods!$K$10</definedName>
    <definedName name="_mq11">[3]Periods!$K$11</definedName>
    <definedName name="_mq12">[3]Periods!$K$12</definedName>
    <definedName name="_mq2">[3]Periods!$K$2</definedName>
    <definedName name="_mq3">[3]Periods!$K$3</definedName>
    <definedName name="_mq4">[3]Periods!$K$4</definedName>
    <definedName name="_mq5">[3]Periods!$K$5</definedName>
    <definedName name="_mq6">[3]Periods!$K$6</definedName>
    <definedName name="_mq7">[3]Periods!$K$7</definedName>
    <definedName name="_mq8">[3]Periods!$K$8</definedName>
    <definedName name="_mq9">[3]Periods!$K$9</definedName>
    <definedName name="_wrn2" hidden="1">{#N/A,#N/A,FALSE,"9PS0"}</definedName>
    <definedName name="_Л1">[4]_Л1!$A$2:$C$28</definedName>
    <definedName name="_Л10">[4]_Л10!$A$1:$D$411</definedName>
    <definedName name="_Л11">[4]_Л11!$A$1:$F$290</definedName>
    <definedName name="_Л2">[4]_Л2!$A$1:$D$416</definedName>
    <definedName name="_Л3">[4]_Л3!$A$1:$C$7</definedName>
    <definedName name="_Л4">[4]_Л4!$A$1:$D$7</definedName>
    <definedName name="_Л5">[4]_Л5!$A$1:$D$235</definedName>
    <definedName name="_Л7">[4]_Л7!$A$1:$G$113</definedName>
    <definedName name="_Л8">[4]_Л8!$A$1:$G$43</definedName>
    <definedName name="_Л9">[4]_Л9!$A$1:$G$43</definedName>
    <definedName name="_Т1">[5]_Т1!$A$1:$E$58</definedName>
    <definedName name="_Т10">[5]_Т10!$A$1:$L$591</definedName>
    <definedName name="_Т2">[5]_Т2!$A$1:$L$144</definedName>
    <definedName name="_Т3">#REF!</definedName>
    <definedName name="_Т4">[5]_Т4!$A$1:$K$78</definedName>
    <definedName name="_Т5">[5]_Т5!$A$1:$D$78</definedName>
    <definedName name="_Т6">[5]_Т6!$A$1:$D$65</definedName>
    <definedName name="_Т7">[5]_Т7!$A$1:$E$608</definedName>
    <definedName name="_Т8">[5]_Т8!$A$1:$L$608</definedName>
    <definedName name="_Т9">[5]_Т9!$A$1:$E$591</definedName>
    <definedName name="_Ф1">#REF!</definedName>
    <definedName name="_Ф2">[6]_Ф2!$A$1:$E$49</definedName>
    <definedName name="_Ф3">[7]_Ф3!#REF!</definedName>
    <definedName name="_Ф4">[7]_Ф4!$A$1:$G$41</definedName>
    <definedName name="_Ф5">[7]_Ф5!$A$1:$H$119</definedName>
    <definedName name="_Ф6">[8]импортеры99!$A$1:$O$300</definedName>
    <definedName name="_Ф7">#REF!</definedName>
    <definedName name="_xlnm._FilterDatabase" hidden="1">'[9]4'!$B$3:$E$5</definedName>
    <definedName name="aaa" hidden="1">{#N/A,#N/A,FALSE,"9PS0"}</definedName>
    <definedName name="ab" hidden="1">{#N/A,#N/A,FALSE,"9PS0"}</definedName>
    <definedName name="Adr">[10]Ini!$B$9</definedName>
    <definedName name="Ar">'[1]0'!$B$9</definedName>
    <definedName name="bbb" hidden="1">{#N/A,#N/A,FALSE,"9PS0"}</definedName>
    <definedName name="C_108">[11]факт!#REF!</definedName>
    <definedName name="C_109">[11]факт!#REF!</definedName>
    <definedName name="C_110">[11]факт!#REF!</definedName>
    <definedName name="C_111">[11]факт!#REF!</definedName>
    <definedName name="C_112">[11]факт!#REF!</definedName>
    <definedName name="C_113">[11]факт!#REF!</definedName>
    <definedName name="C_114">[11]факт!#REF!</definedName>
    <definedName name="Common">[2]Ini!$C$52</definedName>
    <definedName name="CommonCell">[2]Ini!$C$52</definedName>
    <definedName name="csDesignMode">1</definedName>
    <definedName name="d">[0]!d</definedName>
    <definedName name="DataDir">[2]Ini!$C$6</definedName>
    <definedName name="DataLevels">[12]Ini!$C$47:$C$49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kymay">[0]!ekymay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w">[0]!ew</definedName>
    <definedName name="ExternalData2">[2]Плани!$A$1:$E$3</definedName>
    <definedName name="f" hidden="1">'[13]3 утв.'!$F$1:$H$65536,'[13]3 утв.'!$P$1:$AQ$65536</definedName>
    <definedName name="FirstDataRow">[2]Ini!$C$7</definedName>
    <definedName name="Format">[2]Ini!$C$57</definedName>
    <definedName name="FormatCell">[2]Ini!$C$57</definedName>
    <definedName name="GER">[0]!GER</definedName>
    <definedName name="gg">[0]!gg</definedName>
    <definedName name="gjh">[14]assump!#REF!</definedName>
    <definedName name="Heading">[2]Ini!$C$8</definedName>
    <definedName name="hhhhh">[0]!hhhhh</definedName>
    <definedName name="hopok">[0]!hopok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d_dep">[2]Філіали!$B$2:$B$20</definedName>
    <definedName name="id_p">[2]Періоди!$A$2:$A$35</definedName>
    <definedName name="Id_TypeList">'[15]Типи данних філії'!#REF!</definedName>
    <definedName name="iii_contr" hidden="1">{"'таб 21'!$A$1:$U$24","'таб 21'!$A$1:$U$1"}</definedName>
    <definedName name="Intercompany">#REF!</definedName>
    <definedName name="Katya">[0]!Katya</definedName>
    <definedName name="KBCN" hidden="1">{#N/A,#N/A,FALSE,"9PS0"}</definedName>
    <definedName name="kod">[2]Періоди!$B$2:$B$35</definedName>
    <definedName name="koef_e_EZ">[2]KOEF!$E$2</definedName>
    <definedName name="koef_e_T5">[16]KOEF!$C$2</definedName>
    <definedName name="koef_e_T6">[16]KOEF!$D$2</definedName>
    <definedName name="koefE_1.1.1.">#REF!</definedName>
    <definedName name="koefE_1.1.2.">#REF!</definedName>
    <definedName name="koefT_1.2.">#REF!</definedName>
    <definedName name="LastDataLev">[12]Ini!$C$46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[12]Ini!$C$38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[17]Лист1!$A$1</definedName>
    <definedName name="LastLev">[2]Ini!$C$37</definedName>
    <definedName name="LastMonth">'[1]0'!$B$5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[3]Periods!$B$6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[12]Ini!$C$40:$C$44</definedName>
    <definedName name="llllll">[0]!llllll</definedName>
    <definedName name="Lv0">[2]Формати!$B$2:$E$2</definedName>
    <definedName name="Markohim">#REF!</definedName>
    <definedName name="may">[0]!may</definedName>
    <definedName name="MAYEK">[0]!MAYEK</definedName>
    <definedName name="NumFormat">[2]Формати!$B$16</definedName>
    <definedName name="otg_okat_ukr_data">#REF!</definedName>
    <definedName name="otg_okat_ukr_pokup">#REF!</definedName>
    <definedName name="otg_okat_ukr_ves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eriods">'[1]0'!$I$1:$I$16</definedName>
    <definedName name="PL">[2]Плани!$A$2:$E$2</definedName>
    <definedName name="PLN">[2]Плани!$B$2:$E$2</definedName>
    <definedName name="POLO">[0]!POLO</definedName>
    <definedName name="Poz">[2]Філіали!$A$2:$A$20</definedName>
    <definedName name="pppp">[0]!pppp</definedName>
    <definedName name="qqq">[11]факт!$E$16:$K$19,[11]факт!$E$21:$K$24,[11]факт!$E$26:$K$29,[11]факт!$E$31:$K$34,[11]факт!$E$36:$K$39,[11]факт!$E$41:$K$45,[11]факт!$E$47:$K$49,[11]факт!#REF!,[11]факт!#REF!,[11]факт!#REF!,[11]факт!#REF!,[11]факт!#REF!,[11]факт!#REF!,[11]факт!#REF!</definedName>
    <definedName name="ReportsList">#REF!</definedName>
    <definedName name="RuName">[2]Періоди!$D$2:$D$35</definedName>
    <definedName name="s" hidden="1">{#N/A,#N/A,FALSE,"9PS0"}</definedName>
    <definedName name="SALES">[18]assump!#REF!</definedName>
    <definedName name="SALES_1">[18]assump!#REF!</definedName>
    <definedName name="SALES_11">[18]assump!#REF!</definedName>
    <definedName name="SALES_114">[18]assump!#REF!</definedName>
    <definedName name="SALES_123">[18]assump!#REF!</definedName>
    <definedName name="SALES_132">[18]assump!#REF!</definedName>
    <definedName name="SALES_141">[18]assump!#REF!</definedName>
    <definedName name="SALES_1414">[18]assump!#REF!</definedName>
    <definedName name="SALES_151">[18]assump!#REF!</definedName>
    <definedName name="SALES_174">[18]assump!#REF!</definedName>
    <definedName name="SALES_2">[18]assump!#REF!</definedName>
    <definedName name="SALES_2002">[19]assump!#REF!</definedName>
    <definedName name="SALES_2003">[19]assump!#REF!</definedName>
    <definedName name="SALES_2004">[19]assump!#REF!</definedName>
    <definedName name="SALES_2005">[19]assump!#REF!</definedName>
    <definedName name="SALES_2006">[19]assump!#REF!</definedName>
    <definedName name="SALES_2007">[19]assump!#REF!</definedName>
    <definedName name="SALES_2008">[19]assump!#REF!</definedName>
    <definedName name="SALES_2009">[19]assump!#REF!</definedName>
    <definedName name="SALES_2010">[19]assump!#REF!</definedName>
    <definedName name="SALES_2011">[19]assump!#REF!</definedName>
    <definedName name="SALES_2012">[19]assump!#REF!</definedName>
    <definedName name="SALES_21">[18]assump!#REF!</definedName>
    <definedName name="SALES_210">[18]assump!#REF!</definedName>
    <definedName name="SALES_2100">[18]assump!#REF!</definedName>
    <definedName name="SALES_2101">[18]assump!#REF!</definedName>
    <definedName name="SALES_2102">[18]assump!#REF!</definedName>
    <definedName name="SALES_2104">[18]assump!#REF!</definedName>
    <definedName name="SALES_2105">[18]assump!#REF!</definedName>
    <definedName name="SALES_2106">[18]assump!#REF!</definedName>
    <definedName name="SALES_2107">[18]assump!#REF!</definedName>
    <definedName name="SALES_2108">[18]assump!#REF!</definedName>
    <definedName name="SALES_2109">[18]assump!#REF!</definedName>
    <definedName name="SALES_211">[18]assump!#REF!</definedName>
    <definedName name="SALES_2111">[18]assump!#REF!</definedName>
    <definedName name="SALES_22">[18]assump!#REF!</definedName>
    <definedName name="SALES_2212">[18]assump!#REF!</definedName>
    <definedName name="SALES_2222">[18]assump!#REF!</definedName>
    <definedName name="SALES_321">[18]assump!#REF!</definedName>
    <definedName name="SALES_41">[18]assump!#REF!</definedName>
    <definedName name="SALES_42">[18]assump!#REF!</definedName>
    <definedName name="SALES_43">[18]assump!#REF!</definedName>
    <definedName name="SALES_44">[18]assump!#REF!</definedName>
    <definedName name="SALES_45">[18]assump!#REF!</definedName>
    <definedName name="SALES_46">[18]assump!#REF!</definedName>
    <definedName name="SALES_47">[18]assump!#REF!</definedName>
    <definedName name="SALES_48">[18]assump!#REF!</definedName>
    <definedName name="SALES_49">[18]assump!#REF!</definedName>
    <definedName name="SALES_51">[18]assump!#REF!</definedName>
    <definedName name="SALES_52">[18]assump!#REF!</definedName>
    <definedName name="SALES_53">[18]assump!#REF!</definedName>
    <definedName name="SALES_54">[18]assump!#REF!</definedName>
    <definedName name="SALES_55">[18]assump!#REF!</definedName>
    <definedName name="SALES_56">[18]assump!#REF!</definedName>
    <definedName name="SALES_57">[18]assump!#REF!</definedName>
    <definedName name="SALES_58">[18]assump!#REF!</definedName>
    <definedName name="SALES_59">[18]assump!#REF!</definedName>
    <definedName name="SALES_6">[18]assump!#REF!</definedName>
    <definedName name="SALES_60">[18]assump!#REF!</definedName>
    <definedName name="SALES_61">[18]assump!#REF!</definedName>
    <definedName name="SALES_62">[18]assump!#REF!</definedName>
    <definedName name="SALES_63">[18]assump!#REF!</definedName>
    <definedName name="SALES_64">[18]assump!#REF!</definedName>
    <definedName name="SALES_65">[18]assump!#REF!</definedName>
    <definedName name="SALES_66">[18]assump!#REF!</definedName>
    <definedName name="SALES_67">[18]assump!#REF!</definedName>
    <definedName name="SALES_68">[18]assump!#REF!</definedName>
    <definedName name="SALES_69">[18]assump!#REF!</definedName>
    <definedName name="SALES_70">[18]assump!#REF!</definedName>
    <definedName name="SALES_71">[18]assump!#REF!</definedName>
    <definedName name="SALES_72">[18]assump!#REF!</definedName>
    <definedName name="SALES_73">[18]assump!#REF!</definedName>
    <definedName name="SALES_74">[18]assump!#REF!</definedName>
    <definedName name="SALES_75">[18]assump!#REF!</definedName>
    <definedName name="SALES_76">[18]assump!#REF!</definedName>
    <definedName name="SALES_77">[18]assump!#REF!</definedName>
    <definedName name="SALES_78">[18]assump!#REF!</definedName>
    <definedName name="SALES_79">[18]assump!#REF!</definedName>
    <definedName name="SALES_80">[18]assump!#REF!</definedName>
    <definedName name="SALES_81">[18]assump!#REF!</definedName>
    <definedName name="SALES_82">[18]assump!#REF!</definedName>
    <definedName name="SALES_83">[18]assump!#REF!</definedName>
    <definedName name="SALES_84">[18]assump!#REF!</definedName>
    <definedName name="SALES_98">[18]assump!#REF!</definedName>
    <definedName name="SetP">'[2]Типи філіалів'!$C$2:$C$3</definedName>
    <definedName name="ShowFil">[17]!ShowFil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troka">'[20]tar ee 99'!$CT$95:$CT$110</definedName>
    <definedName name="t" hidden="1">{#N/A,#N/A,FALSE,"9PS0"}</definedName>
    <definedName name="Teplo">[2]Ini!$C$54</definedName>
    <definedName name="TeploCell">[2]Ini!$C$54</definedName>
    <definedName name="ThisYear">'[1]0'!$B$3</definedName>
    <definedName name="UkName">[2]Періоди!$C$2:$C$35</definedName>
    <definedName name="uuuu">[0]!uuuu</definedName>
    <definedName name="ver" hidden="1">{#N/A,#N/A,FALSE,"9PS0"}</definedName>
    <definedName name="VVVVV">[0]!VVVVV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x">[0]!x</definedName>
    <definedName name="xenia">[0]!xenia</definedName>
    <definedName name="Year">#REF!</definedName>
    <definedName name="Z_2B9BA360_C094_11D4_BCAF_00C026C07CB6_.wvu.Cols" hidden="1">'[21]0'!$C$1:$L$65536,'[21]0'!$P$1:$AI$65536</definedName>
    <definedName name="Z_2B9BA361_C094_11D4_BCAF_00C026C07CB6_.wvu.Cols" hidden="1">'[21]1'!$D$1:$F$65536,'[21]1'!$L$1:$AQ$65536</definedName>
    <definedName name="Z_2B9BA362_C094_11D4_BCAF_00C026C07CB6_.wvu.Cols" hidden="1">'[21]1 кв'!$C$1:$E$65536,'[21]1 кв'!$N$1:$AX$65536</definedName>
    <definedName name="Z_2B9BA363_C094_11D4_BCAF_00C026C07CB6_.wvu.Cols" hidden="1">'[21]10'!$F$1:$H$65536,'[21]10'!$P$1:$AR$65536</definedName>
    <definedName name="Z_2B9BA364_C094_11D4_BCAF_00C026C07CB6_.wvu.Cols" hidden="1">'[21]10 міс.'!$C$1:$E$65536,'[21]10 міс.'!$N$1:$AX$65536</definedName>
    <definedName name="Z_2B9BA365_C094_11D4_BCAF_00C026C07CB6_.wvu.Cols" hidden="1">'[21]11'!$F$1:$H$65536,'[21]11'!$P$1:$AR$65536</definedName>
    <definedName name="Z_2B9BA366_C094_11D4_BCAF_00C026C07CB6_.wvu.Cols" hidden="1">'[21]11 міс.'!$C$1:$E$65536,'[21]11 міс.'!$N$1:$AX$65536</definedName>
    <definedName name="Z_2B9BA367_C094_11D4_BCAF_00C026C07CB6_.wvu.Cols" hidden="1">'[21]12'!$F$1:$H$65536,'[21]12'!$P$1:$AR$65536</definedName>
    <definedName name="Z_2B9BA368_C094_11D4_BCAF_00C026C07CB6_.wvu.Cols" hidden="1">'[21]12 міс.'!$C$1:$E$65536,'[21]12 міс.'!$N$1:$AX$65536</definedName>
    <definedName name="Z_2B9BA369_C094_11D4_BCAF_00C026C07CB6_.wvu.Cols" hidden="1">'[21]1998'!$C$1:$E$65536,'[21]1998'!$I$1:$AC$65536</definedName>
    <definedName name="Z_2B9BA36A_C094_11D4_BCAF_00C026C07CB6_.wvu.Cols" hidden="1">'[21]1півр'!$C$1:$E$65536,'[21]1півр'!$N$1:$AX$65536</definedName>
    <definedName name="Z_2B9BA36B_C094_11D4_BCAF_00C026C07CB6_.wvu.Cols" hidden="1">'[21]2'!$F$1:$H$65536,'[21]2'!$P$1:$AQ$65536</definedName>
    <definedName name="Z_2B9BA36C_C094_11D4_BCAF_00C026C07CB6_.wvu.Cols" hidden="1">'[21]2 кв'!$C$1:$E$65536,'[21]2 кв'!$M$1:$AW$65536</definedName>
    <definedName name="Z_2B9BA36D_C094_11D4_BCAF_00C026C07CB6_.wvu.Cols" hidden="1">'[21]2 утв'!$F$1:$H$65536,'[21]2 утв'!$P$1:$AM$65536</definedName>
    <definedName name="Z_2B9BA36E_C094_11D4_BCAF_00C026C07CB6_.wvu.Cols" hidden="1">'[21]3 не сокр.'!$F$1:$H$65536,'[21]3 не сокр.'!$P$1:$AQ$65536</definedName>
    <definedName name="Z_2B9BA36F_C094_11D4_BCAF_00C026C07CB6_.wvu.Cols" hidden="1">'[21]3 тар.'!$C$1:$E$65536,'[21]3 тар.'!$I$1:$AO$65536</definedName>
    <definedName name="Z_2B9BA370_C094_11D4_BCAF_00C026C07CB6_.wvu.Cols" hidden="1">'[21]3 утв.'!$F$1:$H$65536,'[21]3 утв.'!$P$1:$AQ$65536</definedName>
    <definedName name="Z_2B9BA371_C094_11D4_BCAF_00C026C07CB6_.wvu.Cols" hidden="1">'[21]3кв'!$C$1:$E$65536,'[21]3кв'!$N$1:$AX$65536</definedName>
    <definedName name="Z_2B9BA372_C094_11D4_BCAF_00C026C07CB6_.wvu.Cols" hidden="1">'[21]3кв '!$C$1:$E$65536,'[21]3кв '!$I$1:$AA$65536</definedName>
    <definedName name="Z_2B9BA373_C094_11D4_BCAF_00C026C07CB6_.wvu.Cols" hidden="1">'[21]4 утв'!$F$1:$H$65536,'[21]4 утв'!$P$1:$AR$65536</definedName>
    <definedName name="Z_2B9BA374_C094_11D4_BCAF_00C026C07CB6_.wvu.Cols" hidden="1">'[21]5'!$F$1:$H$65536,'[21]5'!$P$1:$AR$65536</definedName>
    <definedName name="Z_2B9BA375_C094_11D4_BCAF_00C026C07CB6_.wvu.Cols" hidden="1">'[21]6'!$F$1:$H$65536,'[21]6'!$P$1:$AR$65536</definedName>
    <definedName name="Z_2B9BA376_C094_11D4_BCAF_00C026C07CB6_.wvu.Cols" hidden="1">'[21]7'!$F$1:$H$65536,'[21]7'!$P$1:$AR$65536</definedName>
    <definedName name="Z_2B9BA377_C094_11D4_BCAF_00C026C07CB6_.wvu.Cols" hidden="1">'[21]7 міс'!$C$1:$E$65536,'[21]7 міс'!$N$1:$AX$65536</definedName>
    <definedName name="Z_2B9BA378_C094_11D4_BCAF_00C026C07CB6_.wvu.Cols" hidden="1">'[21]8'!$F$1:$H$65536,'[21]8'!$P$1:$AR$65536</definedName>
    <definedName name="Z_2B9BA379_C094_11D4_BCAF_00C026C07CB6_.wvu.Cols" hidden="1">'[21]8 міс.'!$C$1:$E$65536,'[21]8 міс.'!$N$1:$AX$65536</definedName>
    <definedName name="Z_2B9BA37A_C094_11D4_BCAF_00C026C07CB6_.wvu.Cols" hidden="1">'[21]812'!$F$1:$H$65536,'[21]812'!$P$1:$AM$65536</definedName>
    <definedName name="Z_2B9BA37B_C094_11D4_BCAF_00C026C07CB6_.wvu.Cols" hidden="1">'[21]812 (2)'!$F$1:$H$65536,'[21]812 (2)'!$P$1:$AL$65536</definedName>
    <definedName name="Z_2B9BA37C_C094_11D4_BCAF_00C026C07CB6_.wvu.Cols" hidden="1">'[21]9'!$F$1:$H$65536,'[21]9'!$P$1:$AP$65536</definedName>
    <definedName name="Z_2B9BA37D_C094_11D4_BCAF_00C026C07CB6_.wvu.Cols" hidden="1">'[21]9 (2)'!$C$1:$E$65536,'[21]9 (2)'!$I$1:$AF$65536</definedName>
    <definedName name="Z_2B9BA37E_C094_11D4_BCAF_00C026C07CB6_.wvu.Cols" hidden="1">'[21]9 міс.'!$C$1:$E$65536,'[21]9 міс.'!$N$1:$AX$65536</definedName>
    <definedName name="Z_F5654560_D292_11D4_BCAF_00C026C07CB6_.wvu.Cols" hidden="1">'[21]0'!$C$1:$L$65536,'[21]0'!$P$1:$AI$65536</definedName>
    <definedName name="Z_F5654561_D292_11D4_BCAF_00C026C07CB6_.wvu.Cols" hidden="1">'[21]1'!$D$1:$F$65536,'[21]1'!$L$1:$AQ$65536</definedName>
    <definedName name="Z_F5654562_D292_11D4_BCAF_00C026C07CB6_.wvu.Cols" hidden="1">'[21]1 кв'!$C$1:$E$65536,'[21]1 кв'!$N$1:$AX$65536</definedName>
    <definedName name="Z_F5654563_D292_11D4_BCAF_00C026C07CB6_.wvu.Cols" hidden="1">'[21]10'!$F$1:$H$65536,'[21]10'!$P$1:$AR$65536</definedName>
    <definedName name="Z_F5654564_D292_11D4_BCAF_00C026C07CB6_.wvu.Cols" hidden="1">'[21]10 міс.'!$C$1:$E$65536,'[21]10 міс.'!$N$1:$AX$65536</definedName>
    <definedName name="Z_F5654565_D292_11D4_BCAF_00C026C07CB6_.wvu.Cols" hidden="1">'[21]11'!$F$1:$H$65536,'[21]11'!$P$1:$AR$65536</definedName>
    <definedName name="Z_F5654566_D292_11D4_BCAF_00C026C07CB6_.wvu.Cols" hidden="1">'[21]11 міс.'!$C$1:$E$65536,'[21]11 міс.'!$N$1:$AX$65536</definedName>
    <definedName name="Z_F5654567_D292_11D4_BCAF_00C026C07CB6_.wvu.Cols" hidden="1">'[21]12'!$F$1:$H$65536,'[21]12'!$P$1:$AR$65536</definedName>
    <definedName name="Z_F5654568_D292_11D4_BCAF_00C026C07CB6_.wvu.Cols" hidden="1">'[21]12 міс.'!$C$1:$E$65536,'[21]12 міс.'!$N$1:$AX$65536</definedName>
    <definedName name="Z_F5654569_D292_11D4_BCAF_00C026C07CB6_.wvu.Cols" hidden="1">'[21]1998'!$C$1:$E$65536,'[21]1998'!$I$1:$AC$65536</definedName>
    <definedName name="Z_F565456A_D292_11D4_BCAF_00C026C07CB6_.wvu.Cols" hidden="1">'[21]1півр'!$C$1:$E$65536,'[21]1півр'!$N$1:$AX$65536</definedName>
    <definedName name="Z_F565456B_D292_11D4_BCAF_00C026C07CB6_.wvu.Cols" hidden="1">'[21]2'!$F$1:$H$65536,'[21]2'!$P$1:$AQ$65536</definedName>
    <definedName name="Z_F565456C_D292_11D4_BCAF_00C026C07CB6_.wvu.Cols" hidden="1">'[21]2 кв'!$C$1:$E$65536,'[21]2 кв'!$M$1:$AW$65536</definedName>
    <definedName name="Z_F565456D_D292_11D4_BCAF_00C026C07CB6_.wvu.Cols" hidden="1">'[21]2 утв'!$F$1:$H$65536,'[21]2 утв'!$P$1:$AM$65536</definedName>
    <definedName name="Z_F565456E_D292_11D4_BCAF_00C026C07CB6_.wvu.Cols" hidden="1">'[21]3 не сокр.'!$F$1:$H$65536,'[21]3 не сокр.'!$P$1:$AQ$65536</definedName>
    <definedName name="Z_F565456F_D292_11D4_BCAF_00C026C07CB6_.wvu.Cols" hidden="1">'[21]3 тар.'!$C$1:$E$65536,'[21]3 тар.'!$I$1:$AO$65536</definedName>
    <definedName name="Z_F5654570_D292_11D4_BCAF_00C026C07CB6_.wvu.Cols" hidden="1">'[21]3 утв.'!$F$1:$H$65536,'[21]3 утв.'!$P$1:$AQ$65536</definedName>
    <definedName name="Z_F5654571_D292_11D4_BCAF_00C026C07CB6_.wvu.Cols" hidden="1">'[21]3кв'!$C$1:$E$65536,'[21]3кв'!$N$1:$AX$65536</definedName>
    <definedName name="Z_F5654572_D292_11D4_BCAF_00C026C07CB6_.wvu.Cols" hidden="1">'[21]3кв '!$C$1:$E$65536,'[21]3кв '!$I$1:$AA$65536</definedName>
    <definedName name="Z_F5654573_D292_11D4_BCAF_00C026C07CB6_.wvu.Cols" hidden="1">'[21]4 утв'!$F$1:$H$65536,'[21]4 утв'!$P$1:$AR$65536</definedName>
    <definedName name="Z_F5654574_D292_11D4_BCAF_00C026C07CB6_.wvu.Cols" hidden="1">'[21]5'!$F$1:$H$65536,'[21]5'!$P$1:$AR$65536</definedName>
    <definedName name="Z_F5654575_D292_11D4_BCAF_00C026C07CB6_.wvu.Cols" hidden="1">'[21]6'!$F$1:$H$65536,'[21]6'!$P$1:$AR$65536</definedName>
    <definedName name="Z_F5654576_D292_11D4_BCAF_00C026C07CB6_.wvu.Cols" hidden="1">'[21]7'!$F$1:$H$65536,'[21]7'!$P$1:$AR$65536</definedName>
    <definedName name="Z_F5654577_D292_11D4_BCAF_00C026C07CB6_.wvu.Cols" hidden="1">'[21]7 міс'!$C$1:$E$65536,'[21]7 міс'!$N$1:$AX$65536</definedName>
    <definedName name="Z_F5654578_D292_11D4_BCAF_00C026C07CB6_.wvu.Cols" hidden="1">'[21]8'!$F$1:$H$65536,'[21]8'!$P$1:$AR$65536</definedName>
    <definedName name="Z_F5654579_D292_11D4_BCAF_00C026C07CB6_.wvu.Cols" hidden="1">'[21]8 міс.'!$C$1:$E$65536,'[21]8 міс.'!$N$1:$AX$65536</definedName>
    <definedName name="Z_F565457A_D292_11D4_BCAF_00C026C07CB6_.wvu.Cols" hidden="1">'[21]812'!$F$1:$H$65536,'[21]812'!$P$1:$AM$65536</definedName>
    <definedName name="Z_F565457B_D292_11D4_BCAF_00C026C07CB6_.wvu.Cols" hidden="1">'[21]812 (2)'!$F$1:$H$65536,'[21]812 (2)'!$P$1:$AL$65536</definedName>
    <definedName name="Z_F565457C_D292_11D4_BCAF_00C026C07CB6_.wvu.Cols" hidden="1">'[21]9'!$F$1:$H$65536,'[21]9'!$P$1:$AP$65536</definedName>
    <definedName name="Z_F565457D_D292_11D4_BCAF_00C026C07CB6_.wvu.Cols" hidden="1">'[21]9 (2)'!$C$1:$E$65536,'[21]9 (2)'!$I$1:$AF$65536</definedName>
    <definedName name="Z_F565457E_D292_11D4_BCAF_00C026C07CB6_.wvu.Cols" hidden="1">'[21]9 міс.'!$C$1:$E$65536,'[21]9 міс.'!$N$1:$AX$65536</definedName>
    <definedName name="а" hidden="1">{"'таб 21'!$A$1:$U$24","'таб 21'!$A$1:$U$1"}</definedName>
    <definedName name="а1">'[22]Цены СНГ'!$B$2</definedName>
    <definedName name="А24">#REF!</definedName>
    <definedName name="ааааа" hidden="1">{#N/A,#N/A,FALSE,"9PS0"}</definedName>
    <definedName name="аепдлровдлр">#REF!</definedName>
    <definedName name="ам" hidden="1">{"'таб 21'!$A$1:$U$24","'таб 21'!$A$1:$U$1"}</definedName>
    <definedName name="аппа">[0]!аппа</definedName>
    <definedName name="ар">[0]!ар</definedName>
    <definedName name="АХО" hidden="1">{#N/A,#N/A,TRUE,"попередні"}</definedName>
    <definedName name="_xlnm.Database">#REF!</definedName>
    <definedName name="База_данных_ИМ">#REF!</definedName>
    <definedName name="банк_пл">[23]банк!#REF!</definedName>
    <definedName name="ббб">[0]!ббб</definedName>
    <definedName name="бер">'[24]812'!$P$1:$P$65536</definedName>
    <definedName name="бнб">[0]!бнб</definedName>
    <definedName name="бюдж_п">[25]м_812!$I$1:$I$65536</definedName>
    <definedName name="в" hidden="1">{#N/A,#N/A,FALSE,"9PS0"}</definedName>
    <definedName name="в1">'[22]Цены СНГ'!$B$2</definedName>
    <definedName name="ваи">[0]!ваи</definedName>
    <definedName name="вер">'[24]812'!$X$1:$X$65536</definedName>
    <definedName name="вика">[0]!вика</definedName>
    <definedName name="вир_1">#REF!</definedName>
    <definedName name="вир_2">#REF!</definedName>
    <definedName name="вир_3">#REF!</definedName>
    <definedName name="вир_4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'[26]1998'!$C$1:$E$65536,'[26]1998'!$I$1:$AC$65536</definedName>
    <definedName name="вііф" hidden="1">{#N/A,#N/A,FALSE,"9PS0"}</definedName>
    <definedName name="внешние_поставщики">#REF!</definedName>
    <definedName name="вода2" hidden="1">{#N/A,#N/A,FALSE,"9PS0"}</definedName>
    <definedName name="вохр_пл">'[27]Сторож охор_шаб'!#REF!</definedName>
    <definedName name="ВСЬОГО">#REF!</definedName>
    <definedName name="ВчерашнийДень">[0]!ВчерашнийДень</definedName>
    <definedName name="вы">[0]!вы</definedName>
    <definedName name="выс" hidden="1">{"'таб 21'!$A$1:$U$24","'таб 21'!$A$1:$U$1"}</definedName>
    <definedName name="выц">[0]!выц</definedName>
    <definedName name="Г123">'[28]ВД (анал)'!#REF!</definedName>
    <definedName name="г154">#REF!</definedName>
    <definedName name="ГК" hidden="1">{#N/A,#N/A,TRUE,"попередні"}</definedName>
    <definedName name="год" hidden="1">{#N/A,#N/A,FALSE,"9PS0"}</definedName>
    <definedName name="график">#REF!</definedName>
    <definedName name="гркпорп">[29]!ShowFil</definedName>
    <definedName name="груд">'[24]812'!$AB$1:$AB$65536</definedName>
    <definedName name="ГРУДЕНЬ" hidden="1">{#N/A,#N/A,FALSE,"9PS0"}</definedName>
    <definedName name="группа">[30]PR!$A$1:$A$21</definedName>
    <definedName name="Группа_ДТЭК_внешние_поставщики">#REF!</definedName>
    <definedName name="Группа_ДТЭК_наименование">#REF!</definedName>
    <definedName name="гшб" hidden="1">{"'таб 21'!$A$1:$U$24","'таб 21'!$A$1:$U$1"}</definedName>
    <definedName name="д">#REF!</definedName>
    <definedName name="ддд">[0]!ддд</definedName>
    <definedName name="дез_пл">[23]дез!#REF!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Л">#REF!</definedName>
    <definedName name="Донбаська">#REF!</definedName>
    <definedName name="екол_пл">#REF!</definedName>
    <definedName name="експл_9">[31]Експл!$J$59</definedName>
    <definedName name="експл_9п">[31]Експл!$I$59</definedName>
    <definedName name="експл_зв">[31]Експл!$E$59</definedName>
    <definedName name="експл_п">[31]Експл!$K$59</definedName>
    <definedName name="експл_пл">[32]вдоск!#REF!</definedName>
    <definedName name="ел_1">[33]енергія!#REF!</definedName>
    <definedName name="ел_2">[33]енергія!#REF!</definedName>
    <definedName name="ел_3">[33]енергія!#REF!</definedName>
    <definedName name="ел_4">[33]енергія!#REF!</definedName>
    <definedName name="ел_г">[33]енергія!#REF!</definedName>
    <definedName name="еп" hidden="1">{#N/A,#N/A,TRUE,"попередні"}</definedName>
    <definedName name="еь">[0]!еь</definedName>
    <definedName name="жовт">'[24]812'!$Z$1:$Z$65536</definedName>
    <definedName name="жовтень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оч">#REF!</definedName>
    <definedName name="заг_пл">#REF!</definedName>
    <definedName name="заг_сх">#REF!</definedName>
    <definedName name="зах_1">#REF!</definedName>
    <definedName name="зах_2">#REF!</definedName>
    <definedName name="зах_3">#REF!</definedName>
    <definedName name="зах_4">#REF!</definedName>
    <definedName name="зах_пл">#REF!</definedName>
    <definedName name="ЗБ">'[34]tar ee 99'!$CT$95:$CT$110</definedName>
    <definedName name="зв">[31]ПЛАН_1вар!$G$1:$G$65536</definedName>
    <definedName name="зв_2004">[25]м_812!$H$1:$H$65536</definedName>
    <definedName name="зв_9">[31]ПЛАН_1вар!$L$1:$L$65536</definedName>
    <definedName name="зв_9м">[25]м_812!$K$1:$K$65536</definedName>
    <definedName name="зв_оч">[23]связь!#REF!</definedName>
    <definedName name="земл_пл">#REF!</definedName>
    <definedName name="ззз">[0]!ззз</definedName>
    <definedName name="Извлечение_ИМ">#REF!</definedName>
    <definedName name="_xlnm.Extract">#REF!</definedName>
    <definedName name="иии">[0]!иии</definedName>
    <definedName name="имя">#REF!</definedName>
    <definedName name="ипаи" hidden="1">{#N/A,#N/A,TRUE,"попередні"}</definedName>
    <definedName name="ИсключитьПраздник">[0]!ИсключитьПраздник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">[0]!й</definedName>
    <definedName name="йц">[35]_Т2!$A$1:$L$144</definedName>
    <definedName name="йцв">[0]!йцв</definedName>
    <definedName name="кадри_пл">#REF!</definedName>
    <definedName name="катюша">[0]!катюша</definedName>
    <definedName name="Катя" hidden="1">{#N/A,#N/A,TRUE,"попередні"}</definedName>
    <definedName name="кв_4">[25]м_812!$AF$1:$AF$65536</definedName>
    <definedName name="кв1">'[36]812'!$N$1:$N$65536</definedName>
    <definedName name="кв2">'[36]812'!$O$1:$O$65536</definedName>
    <definedName name="кв3">'[36]812'!$P$1:$P$65536</definedName>
    <definedName name="кв4">'[36]812'!$Q$1:$Q$65536</definedName>
    <definedName name="квіт">'[24]812'!$R$1:$R$65536</definedName>
    <definedName name="ке">[0]!ке</definedName>
    <definedName name="кен_оч">[32]вдоск!$E$9</definedName>
    <definedName name="кен_пл">[32]вдоск!#REF!</definedName>
    <definedName name="кер">[0]!кер</definedName>
    <definedName name="кие">[0]!кие</definedName>
    <definedName name="км">[0]!км</definedName>
    <definedName name="код">[30]PR!$B$1:$B$20</definedName>
    <definedName name="кодсписка">[37]PR!$B$1:$B$24</definedName>
    <definedName name="конец">#REF!</definedName>
    <definedName name="_xlnm.Criteria">#REF!</definedName>
    <definedName name="Критерии_ИМ">#REF!</definedName>
    <definedName name="ку" hidden="1">{"'таб 21'!$A$1:$U$24","'таб 21'!$A$1:$U$1"}</definedName>
    <definedName name="курс">[38]ФинПоказатели!$C$49</definedName>
    <definedName name="курс_1кв">[39]Stat_forms!$L$1</definedName>
    <definedName name="Курс_долл">#REF!</definedName>
    <definedName name="Курс_ноябрь">#REF!</definedName>
    <definedName name="курс_окт">#REF!</definedName>
    <definedName name="курс_сент">[40]Затраты!$F$3</definedName>
    <definedName name="курс_сс">[41]СС_ТП!$F$2</definedName>
    <definedName name="курс2">'[42]анализ кт'!$B$2</definedName>
    <definedName name="курс2004">#REF!</definedName>
    <definedName name="курс2005">[38]ФинПоказатели!$C$50</definedName>
    <definedName name="курсс">[38]ФинПоказатели!#REF!</definedName>
    <definedName name="кяп">[0]!кяп</definedName>
    <definedName name="лена">[0]!лена</definedName>
    <definedName name="лип">'[24]812'!$V$1:$V$65536</definedName>
    <definedName name="лист">#REF!</definedName>
    <definedName name="Лист1">#REF!</definedName>
    <definedName name="Лист2">#REF!</definedName>
    <definedName name="ллллл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'[43]3'!$A$2:$F$40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[44]ЛОМ_УКР!$A$2:$H$31</definedName>
    <definedName name="лопорпп">[0]!лопорпп</definedName>
    <definedName name="лор">[0]!лор</definedName>
    <definedName name="лорн" hidden="1">{#N/A,#N/A,TRUE,"попередні"}</definedName>
    <definedName name="лют">'[24]812'!$O$1:$O$65536</definedName>
    <definedName name="лютий" hidden="1">{#N/A,#N/A,FALSE,"9PS0"}</definedName>
    <definedName name="М24">#REF!</definedName>
    <definedName name="макет_810">#REF!</definedName>
    <definedName name="макет_812">#REF!</definedName>
    <definedName name="макет810">#REF!</definedName>
    <definedName name="макет812">'[36]812'!$A$1:$R$65536</definedName>
    <definedName name="мощ">[45]assump!#REF!</definedName>
    <definedName name="мощности">[45]assump!#REF!</definedName>
    <definedName name="мцм" hidden="1">{"'таб 21'!$A$1:$U$24","'таб 21'!$A$1:$U$1"}</definedName>
    <definedName name="Назва_звіту">[2]Звіти!$B$2:$B$6</definedName>
    <definedName name="наименование_направления">[46]PR!$C$4:$C$32</definedName>
    <definedName name="нгн" hidden="1">{#N/A,#N/A,TRUE,"попередні"}</definedName>
    <definedName name="НДС">1.2</definedName>
    <definedName name="ног">[0]!ног</definedName>
    <definedName name="Номер">[2]Звіти!$A$2:$A$6</definedName>
    <definedName name="нпи">[0]!нпи</definedName>
    <definedName name="нь" hidden="1">{#N/A,#N/A,TRUE,"попередні"}</definedName>
    <definedName name="о">[45]assump!#REF!</definedName>
    <definedName name="_xlnm.Print_Area" localSheetId="0">'Роздрібний тариф'!$A$3:$G$23</definedName>
    <definedName name="_xlnm.Print_Area">'[9]Незав.пр-во '!$A:$IV</definedName>
    <definedName name="одяг_1">#REF!</definedName>
    <definedName name="одяг_2">#REF!</definedName>
    <definedName name="одяг_3">#REF!</definedName>
    <definedName name="одяг_4">#REF!</definedName>
    <definedName name="одяг_пл">#REF!</definedName>
    <definedName name="ооо">[0]!ооо</definedName>
    <definedName name="отчет_2005">'[47]812'!$F$1:$F$65536</definedName>
    <definedName name="отчет_9мес">'[24]812'!$K$1:$K$65536</definedName>
    <definedName name="оц_пл">#REF!</definedName>
    <definedName name="оч_г">[31]ПЛАН_1вар!$N$1:$N$65536</definedName>
    <definedName name="оч_рік">[25]м_812!$L$1:$L$65536</definedName>
    <definedName name="очікув">'[24]812'!$J$1:$J$65536</definedName>
    <definedName name="пеи" hidden="1">{"'таб 21'!$A$1:$U$24","'таб 21'!$A$1:$U$1"}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п">#REF!</definedName>
    <definedName name="пкпп">[48]банк!#REF!</definedName>
    <definedName name="пл_9">[31]ПЛАН_1вар!$K$1:$K$65536</definedName>
    <definedName name="пл_г">[31]ПЛАН_1вар!$M$1:$M$65536</definedName>
    <definedName name="пл_скор">[25]м_812!$J$1:$J$65536</definedName>
    <definedName name="план">[31]ПЛАН_1вар!$A$1:$T$65536</definedName>
    <definedName name="пмпрм" hidden="1">{"'таб 21'!$A$1:$U$24","'таб 21'!$A$1:$U$1"}</definedName>
    <definedName name="под_пл">[23]компод!#REF!</definedName>
    <definedName name="пож_пл">[23]пож!#REF!</definedName>
    <definedName name="пороп" hidden="1">{"'таб 21'!$A$1:$U$24","'таб 21'!$A$1:$U$1"}</definedName>
    <definedName name="Построение_жука">[0]!Построение_жука</definedName>
    <definedName name="пр_1">[31]ПЛАН_1вар!$P$1:$P$65536</definedName>
    <definedName name="пр_1кв">[25]м_812!$N$1:$N$65536</definedName>
    <definedName name="пр_2">[31]ПЛАН_1вар!$Q$1:$Q$65536</definedName>
    <definedName name="пр_2кв">[25]м_812!$O$1:$O$65536</definedName>
    <definedName name="пр_3">[31]ПЛАН_1вар!$R$1:$R$65536</definedName>
    <definedName name="пр_3кв">[25]м_812!$P$1:$P$65536</definedName>
    <definedName name="пр_4">[31]ПЛАН_1вар!$S$1:$S$65536</definedName>
    <definedName name="пр_4кв">[25]м_812!$Q$1:$Q$65536</definedName>
    <definedName name="пр_г">[31]ПЛАН_1вар!$O$1:$O$65536</definedName>
    <definedName name="пр_зв">[23]проезд!#REF!</definedName>
    <definedName name="пр_пл">[23]проезд!#REF!</definedName>
    <definedName name="пр_рік">[25]м_812!$M$1:$M$65536</definedName>
    <definedName name="проект">'[24]812'!$L$1:$L$65536</definedName>
    <definedName name="прочие" hidden="1">{"'таб 21'!$A$1:$U$24","'таб 21'!$A$1:$U$1"}</definedName>
    <definedName name="птоа">[45]assump!#REF!</definedName>
    <definedName name="ПУУ">[0]!ПУУ</definedName>
    <definedName name="рік" hidden="1">{#N/A,#N/A,FALSE,"9PS0"}</definedName>
    <definedName name="рол" hidden="1">{"'таб 21'!$A$1:$U$24","'таб 21'!$A$1:$U$1"}</definedName>
    <definedName name="с">[19]assump!#REF!</definedName>
    <definedName name="свод">[25]м_812!$A$1:$AL$65536</definedName>
    <definedName name="серп">'[24]812'!$W$1:$W$65536</definedName>
    <definedName name="СЕРПЕНЬ" hidden="1">{#N/A,#N/A,FALSE,"9PS0"}</definedName>
    <definedName name="січ">'[24]812'!$N$1:$N$65536</definedName>
    <definedName name="січень" hidden="1">{#N/A,#N/A,FALSE,"9PS0"}</definedName>
    <definedName name="скоригов">'[24]812'!$I$1:$I$65536</definedName>
    <definedName name="соц_1">'[31]Інші витрати'!$M$65</definedName>
    <definedName name="соц_2">'[31]Інші витрати'!$N$65</definedName>
    <definedName name="соц_3">'[31]Інші витрати'!$O$65</definedName>
    <definedName name="соц_4">'[31]Інші витрати'!$P$65</definedName>
    <definedName name="соц_9">'[31]Інші витрати'!$I$65</definedName>
    <definedName name="соц_9п">'[31]Інші витрати'!$H$65</definedName>
    <definedName name="соц_зв">'[31]Інші витрати'!$D$65</definedName>
    <definedName name="соц_о">'[31]Інші витрати'!$K$65</definedName>
    <definedName name="соц_п">'[31]Інші витрати'!$J$65</definedName>
    <definedName name="соцдирекция" hidden="1">{#N/A,#N/A,TRUE,"попередні"}</definedName>
    <definedName name="список">[37]PR!$A$1:$A$25</definedName>
    <definedName name="статьи">[25]м_812!$D$1:$D$65536</definedName>
    <definedName name="стимость">[19]assump!#REF!</definedName>
    <definedName name="стор_пл">'[27]Сторож охор_шаб'!#REF!</definedName>
    <definedName name="страх_пл">[23]страх!#REF!</definedName>
    <definedName name="сфы">[0]!сфы</definedName>
    <definedName name="сцу">[0]!сцу</definedName>
    <definedName name="таблица">#REF!</definedName>
    <definedName name="Таблоборудование">#REF!</definedName>
    <definedName name="тар" hidden="1">{#N/A,#N/A,FALSE,"9PS0"}</definedName>
    <definedName name="тарифГП">#REF!</definedName>
    <definedName name="тарифГП.">#REF!</definedName>
    <definedName name="тарифобл">#REF!</definedName>
    <definedName name="тарифобл.">#REF!</definedName>
    <definedName name="теп_1">[33]енергія!#REF!</definedName>
    <definedName name="теп_2">[33]енергія!#REF!</definedName>
    <definedName name="теп_3">[33]енергія!#REF!</definedName>
    <definedName name="теп_4">[33]енергія!#REF!</definedName>
    <definedName name="теп_г">[33]енергія!#REF!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р" hidden="1">{"'таб 21'!$A$1:$U$24","'таб 21'!$A$1:$U$1"}</definedName>
    <definedName name="трав">'[24]812'!$S$1:$S$65536</definedName>
    <definedName name="травень" hidden="1">{#N/A,#N/A,FALSE,"9PS0"}</definedName>
    <definedName name="у">[0]!у</definedName>
    <definedName name="уа">[0]!уа</definedName>
    <definedName name="УЖДТ">[0]!УЖДТ</definedName>
    <definedName name="ук">[0]!ук</definedName>
    <definedName name="укау">[0]!укау</definedName>
    <definedName name="укп">[0]!укп</definedName>
    <definedName name="Условия_ИМ">#REF!</definedName>
    <definedName name="уыяпчср">[19]assump!#REF!</definedName>
    <definedName name="Ф">#REF!</definedName>
    <definedName name="Ф5_97">[49]Ф5_97!$A$3:$O$233</definedName>
    <definedName name="Ф6_96">[8]импортеры96!$A$3:$O$322</definedName>
    <definedName name="Ф6_97">[8]импортеры97!$A$3:$O$306</definedName>
    <definedName name="Ф7_цены">[7]Ф7_цены!$A$1:$F$17</definedName>
    <definedName name="Ф8_цены">[7]Ф8_цены!$A$1:$F$18</definedName>
    <definedName name="фс">[0]!фс</definedName>
    <definedName name="ффф">[19]assump!#REF!</definedName>
    <definedName name="фыв">[0]!фыв</definedName>
    <definedName name="ца">[0]!ца</definedName>
    <definedName name="цу">[0]!цу</definedName>
    <definedName name="цуа" hidden="1">{#N/A,#N/A,TRUE,"попередні"}</definedName>
    <definedName name="цув">[0]!цув</definedName>
    <definedName name="черв">'[24]812'!$T$1:$T$65536</definedName>
    <definedName name="ЧУГУН3">[44]Чугун_Украина!$A$2:$H$20</definedName>
    <definedName name="чцй" hidden="1">{"'таб 21'!$A$1:$U$24","'таб 21'!$A$1:$U$1"}</definedName>
    <definedName name="шифр">[30]Шифр!$B$1:$B$65</definedName>
    <definedName name="шифр_группа_активы">[46]PR!$D$4:$D$31</definedName>
    <definedName name="шифрВ">[37]Шифр!$E$1:$E$44</definedName>
    <definedName name="шифрП">[37]Шифр!$B$1:$B$21</definedName>
    <definedName name="шшш">[0]!шшш</definedName>
    <definedName name="щзю">[0]!щзю</definedName>
    <definedName name="ывм">[0]!ывм</definedName>
    <definedName name="ым">[0]!ым</definedName>
    <definedName name="Экспорт_99_1">[50]Экспорт_99_1!$A$2:$F$29</definedName>
    <definedName name="Экспорт_99_2">[50]Экспорт_99_2!$A$1:$F$27</definedName>
    <definedName name="Экспорт_99_3">[50]Экспорт_99_3!$A$1:$H$34</definedName>
    <definedName name="эээ">[0]!эээ</definedName>
    <definedName name="югш" hidden="1">{#N/A,#N/A,TRUE,"попередні"}</definedName>
    <definedName name="япк">[0]!япк</definedName>
    <definedName name="ьг">[0]!ьг</definedName>
  </definedNames>
  <calcPr calcId="145621"/>
</workbook>
</file>

<file path=xl/calcChain.xml><?xml version="1.0" encoding="utf-8"?>
<calcChain xmlns="http://schemas.openxmlformats.org/spreadsheetml/2006/main">
  <c r="D14" i="1" l="1"/>
  <c r="D13" i="1"/>
  <c r="D12" i="1"/>
  <c r="D11" i="1"/>
  <c r="E10" i="1"/>
  <c r="D10" i="1"/>
  <c r="E9" i="1"/>
  <c r="D9" i="1"/>
  <c r="E8" i="1"/>
  <c r="D17" i="1" l="1"/>
  <c r="G17" i="1"/>
  <c r="A3" i="1"/>
  <c r="G11" i="1" l="1"/>
  <c r="G12" i="1"/>
  <c r="G13" i="1"/>
  <c r="G14" i="1"/>
  <c r="G8" i="1"/>
  <c r="D16" i="1"/>
  <c r="G16" i="1"/>
</calcChain>
</file>

<file path=xl/sharedStrings.xml><?xml version="1.0" encoding="utf-8"?>
<sst xmlns="http://schemas.openxmlformats.org/spreadsheetml/2006/main" count="37" uniqueCount="28">
  <si>
    <t>№ з/п</t>
  </si>
  <si>
    <t>Найменування</t>
  </si>
  <si>
    <t>Одиниці виміру</t>
  </si>
  <si>
    <t>В діючому тарифі</t>
  </si>
  <si>
    <t>Пропозиція компанії</t>
  </si>
  <si>
    <t>Пропозиція НКРЕКП</t>
  </si>
  <si>
    <t>Відхилення, %</t>
  </si>
  <si>
    <t xml:space="preserve">            Вихідні дані</t>
  </si>
  <si>
    <t>1.</t>
  </si>
  <si>
    <t>грн/МВтּгод</t>
  </si>
  <si>
    <t>2.</t>
  </si>
  <si>
    <t>Коефіцієнт нормативних технологічних витрат електроенергії на передачу місцевими (локальними) електромережами 1 класу</t>
  </si>
  <si>
    <t>в.о.</t>
  </si>
  <si>
    <t>3.</t>
  </si>
  <si>
    <t>Коефіцієнт нормативних технологічних витрат електроенергії на передачу місцевими (локальними) електромережами 2 класу</t>
  </si>
  <si>
    <t>4.</t>
  </si>
  <si>
    <t>Тариф на передачу електричної енергії для споживачів 1 класу напруги</t>
  </si>
  <si>
    <t>5.</t>
  </si>
  <si>
    <t>Тариф на передачу електричної енергії  для споживачів 2 класу напруги</t>
  </si>
  <si>
    <t>6.</t>
  </si>
  <si>
    <t xml:space="preserve">Тариф на постачання електричної енергії для 1 групи споживачів </t>
  </si>
  <si>
    <t>7.</t>
  </si>
  <si>
    <t xml:space="preserve">Тариф на постачання електричної енергії для 2 групи споживачів </t>
  </si>
  <si>
    <t xml:space="preserve">            Результати розрахунку</t>
  </si>
  <si>
    <t xml:space="preserve">Роздрібний тариф на електричну енергію для споживачів 1 класу напруги </t>
  </si>
  <si>
    <t xml:space="preserve">Роздрібний тариф на електричну енергію для споживачів 2 класу напруги </t>
  </si>
  <si>
    <t>Прогнозована середня закупівельна ціна ( затверджена Постановою НКРЕКП від 20.12.2016 р. № 2326)</t>
  </si>
  <si>
    <t xml:space="preserve">                          ( згідно Постанови НКРЕ від 01.08.2001 року № 801)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</si>
</sst>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164" formatCode="#,##0.0000"/>
    <numFmt numFmtId="165" formatCode="_([$€]* #,##0.00_);_([$€]* \(#,##0.00\);_([$€]* \-??_);_(@_)"/>
    <numFmt numFmtId="166" formatCode="#.##000"/>
    <numFmt numFmtId="167" formatCode="#,#00"/>
    <numFmt numFmtId="168" formatCode="#"/>
    <numFmt numFmtId="169" formatCode="0.0_)"/>
    <numFmt numFmtId="170" formatCode="&quot;error&quot;;&quot;error&quot;;&quot;OK&quot;;&quot;  &quot;@"/>
    <numFmt numFmtId="171" formatCode="_-* #,##0.00_р_._-;\-* #,##0.00_р_._-;_-* &quot;-&quot;??_р_._-;_-@_-"/>
    <numFmt numFmtId="172" formatCode="_-* #,##0&quot;р.&quot;_-;\-* #,##0&quot;р.&quot;_-;_-* &quot;-&quot;&quot;р.&quot;_-;_-@_-"/>
    <numFmt numFmtId="173" formatCode="dd\ mmm\ yyyy_);;;&quot;  &quot;@"/>
    <numFmt numFmtId="174" formatCode="#,##0_);\(#,##0\);&quot;- &quot;;&quot;  &quot;@"/>
    <numFmt numFmtId="175" formatCode="General_)"/>
    <numFmt numFmtId="176" formatCode="_([$€]* #,##0.00_);_([$€]* \(#,##0.00\);_([$€]* &quot;-&quot;??_);_(@_)"/>
    <numFmt numFmtId="177" formatCode="#,##0.0000_);\(#,##0.0000\);&quot;- &quot;;&quot;  &quot;@"/>
    <numFmt numFmtId="178" formatCode="#,##0_);\(#,##0\)"/>
    <numFmt numFmtId="179" formatCode="_(&quot;$&quot;* #,##0_);_(&quot;$&quot;* \(#,##0\);_(&quot;$&quot;* &quot;-&quot;_);_(@_)"/>
    <numFmt numFmtId="180" formatCode="_(&quot;$&quot;* #,##0.00_);_(&quot;$&quot;* \(#,##0.00\);_(&quot;$&quot;* &quot;-&quot;??_);_(@_)"/>
    <numFmt numFmtId="181" formatCode="&quot;$&quot;#,##0_);[Red]\(&quot;$&quot;#,##0\)"/>
    <numFmt numFmtId="182" formatCode="&quot;$&quot;#,##0.00_);[Red]\(&quot;$&quot;#,##0.00\)"/>
    <numFmt numFmtId="183" formatCode=";;&quot;zero&quot;;&quot;  &quot;@"/>
    <numFmt numFmtId="184" formatCode="0.000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\ _р_._-;\-* #,##0\ _р_._-;_-* &quot;-&quot;\ _р_._-;_-@_-"/>
    <numFmt numFmtId="188" formatCode="_-* #,##0.00_₴_-;\-* #,##0.00_₴_-;_-* &quot;-&quot;??_₴_-;_-@_-"/>
  </numFmts>
  <fonts count="78"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2"/>
      <name val="Times New Roman"/>
      <family val="1"/>
      <charset val="204"/>
    </font>
    <font>
      <sz val="11"/>
      <name val="Arial Cyr"/>
      <charset val="204"/>
    </font>
    <font>
      <sz val="10"/>
      <name val="Helv"/>
    </font>
    <font>
      <sz val="10"/>
      <name val="PragmaticaCTT"/>
      <charset val="204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sz val="12"/>
      <color indexed="8"/>
      <name val="Courier"/>
      <family val="3"/>
    </font>
    <font>
      <sz val="12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b/>
      <u/>
      <sz val="9"/>
      <color indexed="1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Courier New"/>
      <family val="3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</font>
    <font>
      <b/>
      <sz val="11"/>
      <color indexed="9"/>
      <name val="Calibri"/>
      <family val="2"/>
      <charset val="204"/>
    </font>
    <font>
      <sz val="9"/>
      <name val="Times New Roman"/>
      <family val="1"/>
      <charset val="204"/>
    </font>
    <font>
      <sz val="10"/>
      <color indexed="22"/>
      <name val="Arial"/>
      <family val="2"/>
      <charset val="204"/>
    </font>
    <font>
      <sz val="10"/>
      <name val="Arial Cyr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name val="Times New Roman CE"/>
    </font>
    <font>
      <i/>
      <sz val="11"/>
      <color indexed="23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12"/>
      <name val="Arial"/>
      <family val="2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u/>
      <sz val="9"/>
      <name val="Times New Roman"/>
      <family val="1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6"/>
      <name val="Arial MT"/>
    </font>
    <font>
      <u/>
      <sz val="10"/>
      <color indexed="12"/>
      <name val="Arial"/>
      <family val="2"/>
      <charset val="204"/>
    </font>
    <font>
      <sz val="10"/>
      <color indexed="14"/>
      <name val="Times New Roman"/>
      <family val="1"/>
      <charset val="204"/>
    </font>
    <font>
      <sz val="9"/>
      <name val="Arial Cyr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0"/>
      <name val="Arial CE"/>
      <charset val="238"/>
    </font>
    <font>
      <sz val="8"/>
      <name val="Arial CE"/>
    </font>
    <font>
      <sz val="8"/>
      <name val="Arial MT"/>
    </font>
    <font>
      <b/>
      <sz val="11"/>
      <color indexed="63"/>
      <name val="Calibri"/>
      <family val="2"/>
      <charset val="204"/>
    </font>
    <font>
      <sz val="10"/>
      <name val="Geneva"/>
      <charset val="204"/>
    </font>
    <font>
      <sz val="10"/>
      <name val="Courier"/>
      <family val="3"/>
    </font>
    <font>
      <sz val="8"/>
      <name val="Pragmatica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sz val="10"/>
      <color indexed="39"/>
      <name val="Times New Roman"/>
      <family val="1"/>
    </font>
    <font>
      <sz val="10"/>
      <color indexed="10"/>
      <name val="Arial"/>
      <family val="2"/>
    </font>
    <font>
      <sz val="11"/>
      <color indexed="1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8"/>
      <name val="Arial Cyr"/>
      <family val="2"/>
      <charset val="204"/>
    </font>
    <font>
      <sz val="10"/>
      <color indexed="8"/>
      <name val="Arial Cyr"/>
      <family val="2"/>
      <charset val="204"/>
    </font>
    <font>
      <sz val="12"/>
      <name val="Times New Roman Cyr"/>
      <charset val="204"/>
    </font>
    <font>
      <sz val="10"/>
      <name val="Arial"/>
      <family val="2"/>
      <charset val="204"/>
    </font>
    <font>
      <sz val="12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sz val="11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4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double">
        <color indexed="52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4">
    <xf numFmtId="0" fontId="0" fillId="0" borderId="0"/>
    <xf numFmtId="0" fontId="1" fillId="0" borderId="0"/>
    <xf numFmtId="0" fontId="7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0" fillId="0" borderId="0"/>
    <xf numFmtId="0" fontId="9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165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8" fillId="0" borderId="0"/>
    <xf numFmtId="0" fontId="9" fillId="0" borderId="0"/>
    <xf numFmtId="0" fontId="9" fillId="0" borderId="0"/>
    <xf numFmtId="0" fontId="8" fillId="0" borderId="0"/>
    <xf numFmtId="165" fontId="8" fillId="0" borderId="0"/>
    <xf numFmtId="0" fontId="8" fillId="0" borderId="0"/>
    <xf numFmtId="165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165" fontId="8" fillId="0" borderId="0"/>
    <xf numFmtId="165" fontId="10" fillId="0" borderId="0"/>
    <xf numFmtId="0" fontId="12" fillId="0" borderId="22">
      <protection locked="0"/>
    </xf>
    <xf numFmtId="165" fontId="12" fillId="0" borderId="23">
      <protection locked="0"/>
    </xf>
    <xf numFmtId="0" fontId="12" fillId="0" borderId="22">
      <protection locked="0"/>
    </xf>
    <xf numFmtId="166" fontId="13" fillId="0" borderId="0">
      <protection locked="0"/>
    </xf>
    <xf numFmtId="166" fontId="14" fillId="0" borderId="0">
      <protection locked="0"/>
    </xf>
    <xf numFmtId="167" fontId="13" fillId="0" borderId="0">
      <protection locked="0"/>
    </xf>
    <xf numFmtId="167" fontId="14" fillId="0" borderId="0">
      <protection locked="0"/>
    </xf>
    <xf numFmtId="0" fontId="12" fillId="0" borderId="0">
      <protection locked="0"/>
    </xf>
    <xf numFmtId="165" fontId="12" fillId="0" borderId="0">
      <protection locked="0"/>
    </xf>
    <xf numFmtId="0" fontId="12" fillId="0" borderId="0">
      <protection locked="0"/>
    </xf>
    <xf numFmtId="165" fontId="12" fillId="0" borderId="0">
      <protection locked="0"/>
    </xf>
    <xf numFmtId="0" fontId="12" fillId="0" borderId="0">
      <protection locked="0"/>
    </xf>
    <xf numFmtId="165" fontId="12" fillId="0" borderId="0">
      <protection locked="0"/>
    </xf>
    <xf numFmtId="0" fontId="15" fillId="0" borderId="0">
      <protection locked="0"/>
    </xf>
    <xf numFmtId="165" fontId="15" fillId="0" borderId="0">
      <protection locked="0"/>
    </xf>
    <xf numFmtId="0" fontId="15" fillId="0" borderId="0">
      <protection locked="0"/>
    </xf>
    <xf numFmtId="165" fontId="15" fillId="0" borderId="0">
      <protection locked="0"/>
    </xf>
    <xf numFmtId="168" fontId="13" fillId="0" borderId="23">
      <protection locked="0"/>
    </xf>
    <xf numFmtId="168" fontId="14" fillId="0" borderId="23">
      <protection locked="0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3" borderId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9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7" borderId="0" applyNumberFormat="0" applyBorder="0" applyAlignment="0" applyProtection="0"/>
    <xf numFmtId="0" fontId="19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7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4" borderId="0" applyNumberFormat="0" applyBorder="0" applyAlignment="0" applyProtection="0"/>
    <xf numFmtId="0" fontId="19" fillId="12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7" borderId="0" applyNumberFormat="0" applyBorder="0" applyAlignment="0" applyProtection="0"/>
    <xf numFmtId="0" fontId="19" fillId="12" borderId="0" applyNumberFormat="0" applyBorder="0" applyAlignment="0" applyProtection="0"/>
    <xf numFmtId="0" fontId="19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7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20" borderId="0" applyNumberFormat="0" applyBorder="0" applyAlignment="0" applyProtection="0"/>
    <xf numFmtId="0" fontId="20" fillId="17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4" borderId="0" applyNumberFormat="0" applyBorder="0" applyAlignment="0" applyProtection="0"/>
    <xf numFmtId="169" fontId="21" fillId="0" borderId="0">
      <alignment horizontal="left"/>
    </xf>
    <xf numFmtId="0" fontId="22" fillId="5" borderId="0" applyNumberFormat="0" applyBorder="0" applyAlignment="0" applyProtection="0"/>
    <xf numFmtId="0" fontId="23" fillId="15" borderId="24" applyNumberFormat="0" applyAlignment="0" applyProtection="0"/>
    <xf numFmtId="170" fontId="24" fillId="0" borderId="0" applyFont="0" applyFill="0" applyBorder="0" applyAlignment="0" applyProtection="0"/>
    <xf numFmtId="0" fontId="25" fillId="25" borderId="25" applyNumberFormat="0" applyAlignment="0" applyProtection="0"/>
    <xf numFmtId="1" fontId="26" fillId="0" borderId="0" applyFill="0" applyBorder="0" applyAlignment="0" applyProtection="0"/>
    <xf numFmtId="171" fontId="1" fillId="0" borderId="0" applyFont="0" applyFill="0" applyBorder="0" applyAlignment="0" applyProtection="0"/>
    <xf numFmtId="3" fontId="27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3" fontId="24" fillId="0" borderId="0" applyFont="0" applyFill="0" applyBorder="0" applyAlignment="0" applyProtection="0"/>
    <xf numFmtId="173" fontId="28" fillId="0" borderId="0" applyFill="0" applyBorder="0" applyAlignment="0" applyProtection="0"/>
    <xf numFmtId="174" fontId="29" fillId="26" borderId="0" applyNumberFormat="0" applyBorder="0" applyAlignment="0" applyProtection="0"/>
    <xf numFmtId="175" fontId="30" fillId="0" borderId="0">
      <alignment horizontal="center"/>
    </xf>
    <xf numFmtId="38" fontId="18" fillId="0" borderId="0" applyFont="0" applyFill="0" applyBorder="0" applyAlignment="0" applyProtection="0"/>
    <xf numFmtId="0" fontId="3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28" fillId="0" borderId="0" applyFill="0" applyBorder="0" applyAlignment="0" applyProtection="0"/>
    <xf numFmtId="0" fontId="32" fillId="0" borderId="0" applyNumberFormat="0" applyFill="0" applyBorder="0" applyAlignment="0" applyProtection="0"/>
    <xf numFmtId="177" fontId="24" fillId="0" borderId="0" applyFont="0" applyFill="0" applyBorder="0" applyAlignment="0" applyProtection="0"/>
    <xf numFmtId="2" fontId="28" fillId="0" borderId="0" applyFont="0" applyFill="0" applyBorder="0" applyAlignment="0" applyProtection="0"/>
    <xf numFmtId="178" fontId="33" fillId="0" borderId="26" applyFont="0" applyBorder="0" applyAlignment="0" applyProtection="0"/>
    <xf numFmtId="174" fontId="34" fillId="0" borderId="0" applyNumberFormat="0" applyFill="0" applyBorder="0" applyAlignment="0" applyProtection="0"/>
    <xf numFmtId="165" fontId="34" fillId="0" borderId="0" applyFill="0" applyBorder="0" applyAlignment="0" applyProtection="0"/>
    <xf numFmtId="0" fontId="35" fillId="6" borderId="0" applyNumberFormat="0" applyBorder="0" applyAlignment="0" applyProtection="0"/>
    <xf numFmtId="38" fontId="36" fillId="27" borderId="0" applyNumberFormat="0" applyBorder="0" applyAlignment="0" applyProtection="0"/>
    <xf numFmtId="0" fontId="37" fillId="0" borderId="4" applyNumberFormat="0" applyAlignment="0" applyProtection="0">
      <alignment horizontal="left" vertical="center"/>
    </xf>
    <xf numFmtId="0" fontId="37" fillId="0" borderId="13">
      <alignment horizontal="left" vertical="center"/>
    </xf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7" applyNumberFormat="0" applyFill="0" applyAlignment="0" applyProtection="0"/>
    <xf numFmtId="0" fontId="41" fillId="0" borderId="0" applyNumberFormat="0" applyFill="0" applyBorder="0" applyAlignment="0" applyProtection="0"/>
    <xf numFmtId="0" fontId="38" fillId="0" borderId="0" applyNumberFormat="0"/>
    <xf numFmtId="169" fontId="42" fillId="0" borderId="0" applyNumberFormat="0"/>
    <xf numFmtId="165" fontId="42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9" fillId="0" borderId="0"/>
    <xf numFmtId="0" fontId="28" fillId="0" borderId="0"/>
    <xf numFmtId="174" fontId="24" fillId="28" borderId="26" applyNumberFormat="0" applyFont="0" applyAlignment="0">
      <protection locked="0"/>
    </xf>
    <xf numFmtId="10" fontId="36" fillId="29" borderId="26" applyNumberFormat="0" applyBorder="0" applyAlignment="0" applyProtection="0"/>
    <xf numFmtId="165" fontId="28" fillId="30" borderId="28" applyAlignment="0">
      <protection locked="0"/>
    </xf>
    <xf numFmtId="0" fontId="44" fillId="0" borderId="28"/>
    <xf numFmtId="174" fontId="24" fillId="28" borderId="26" applyNumberFormat="0" applyFont="0" applyAlignment="0">
      <protection locked="0"/>
    </xf>
    <xf numFmtId="49" fontId="45" fillId="0" borderId="29" applyNumberFormat="0">
      <alignment horizontal="center" shrinkToFit="1"/>
    </xf>
    <xf numFmtId="165" fontId="45" fillId="0" borderId="30">
      <alignment horizontal="center" shrinkToFit="1"/>
    </xf>
    <xf numFmtId="49" fontId="45" fillId="0" borderId="29" applyNumberFormat="0">
      <alignment horizontal="center" shrinkToFit="1"/>
    </xf>
    <xf numFmtId="1" fontId="45" fillId="0" borderId="29">
      <alignment horizontal="left"/>
    </xf>
    <xf numFmtId="1" fontId="45" fillId="0" borderId="30">
      <alignment horizontal="left"/>
    </xf>
    <xf numFmtId="1" fontId="45" fillId="0" borderId="29">
      <alignment horizontal="left"/>
    </xf>
    <xf numFmtId="0" fontId="46" fillId="0" borderId="31" applyNumberFormat="0" applyFill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47" fillId="16" borderId="0" applyNumberFormat="0" applyBorder="0" applyAlignment="0" applyProtection="0"/>
    <xf numFmtId="0" fontId="18" fillId="0" borderId="32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49" fillId="0" borderId="0"/>
    <xf numFmtId="0" fontId="50" fillId="0" borderId="0"/>
    <xf numFmtId="9" fontId="51" fillId="0" borderId="0"/>
    <xf numFmtId="0" fontId="8" fillId="0" borderId="0"/>
    <xf numFmtId="9" fontId="51" fillId="0" borderId="0"/>
    <xf numFmtId="0" fontId="19" fillId="11" borderId="33" applyNumberFormat="0" applyFont="0" applyAlignment="0" applyProtection="0"/>
    <xf numFmtId="0" fontId="52" fillId="15" borderId="34" applyNumberFormat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53" fillId="0" borderId="0"/>
    <xf numFmtId="10" fontId="28" fillId="0" borderId="0" applyFont="0" applyFill="0" applyBorder="0" applyAlignment="0" applyProtection="0"/>
    <xf numFmtId="0" fontId="54" fillId="0" borderId="0"/>
    <xf numFmtId="1" fontId="55" fillId="0" borderId="0"/>
    <xf numFmtId="0" fontId="56" fillId="0" borderId="0" applyNumberFormat="0" applyFill="0" applyBorder="0" applyAlignment="0" applyProtection="0"/>
    <xf numFmtId="0" fontId="57" fillId="0" borderId="0"/>
    <xf numFmtId="0" fontId="58" fillId="0" borderId="0"/>
    <xf numFmtId="0" fontId="59" fillId="0" borderId="0"/>
    <xf numFmtId="0" fontId="60" fillId="0" borderId="0"/>
    <xf numFmtId="0" fontId="56" fillId="0" borderId="0" applyNumberFormat="0" applyFill="0" applyBorder="0" applyAlignment="0" applyProtection="0"/>
    <xf numFmtId="174" fontId="61" fillId="0" borderId="0" applyNumberFormat="0" applyFill="0" applyBorder="0" applyAlignment="0" applyProtection="0"/>
    <xf numFmtId="0" fontId="28" fillId="0" borderId="35" applyNumberFormat="0" applyFont="0" applyFill="0" applyAlignment="0" applyProtection="0"/>
    <xf numFmtId="0" fontId="55" fillId="0" borderId="0"/>
    <xf numFmtId="165" fontId="55" fillId="0" borderId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4" fillId="13" borderId="0" applyNumberFormat="0" applyBorder="0" applyAlignment="0" applyProtection="0"/>
    <xf numFmtId="183" fontId="24" fillId="0" borderId="0" applyFont="0" applyFill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4" borderId="0" applyNumberFormat="0" applyBorder="0" applyAlignment="0" applyProtection="0"/>
    <xf numFmtId="0" fontId="63" fillId="9" borderId="24" applyNumberFormat="0" applyAlignment="0" applyProtection="0"/>
    <xf numFmtId="0" fontId="63" fillId="16" borderId="24" applyNumberFormat="0" applyAlignment="0" applyProtection="0"/>
    <xf numFmtId="0" fontId="63" fillId="16" borderId="24" applyNumberFormat="0" applyAlignment="0" applyProtection="0"/>
    <xf numFmtId="0" fontId="63" fillId="16" borderId="24" applyNumberFormat="0" applyAlignment="0" applyProtection="0"/>
    <xf numFmtId="0" fontId="63" fillId="16" borderId="24" applyNumberFormat="0" applyAlignment="0" applyProtection="0"/>
    <xf numFmtId="0" fontId="63" fillId="9" borderId="24" applyNumberFormat="0" applyAlignment="0" applyProtection="0"/>
    <xf numFmtId="0" fontId="55" fillId="0" borderId="0"/>
    <xf numFmtId="165" fontId="55" fillId="0" borderId="0"/>
    <xf numFmtId="0" fontId="52" fillId="32" borderId="34" applyNumberFormat="0" applyAlignment="0" applyProtection="0"/>
    <xf numFmtId="0" fontId="52" fillId="32" borderId="34" applyNumberFormat="0" applyAlignment="0" applyProtection="0"/>
    <xf numFmtId="0" fontId="52" fillId="32" borderId="34" applyNumberFormat="0" applyAlignment="0" applyProtection="0"/>
    <xf numFmtId="0" fontId="52" fillId="32" borderId="34" applyNumberFormat="0" applyAlignment="0" applyProtection="0"/>
    <xf numFmtId="0" fontId="52" fillId="15" borderId="34" applyNumberFormat="0" applyAlignment="0" applyProtection="0"/>
    <xf numFmtId="0" fontId="23" fillId="32" borderId="24" applyNumberFormat="0" applyAlignment="0" applyProtection="0"/>
    <xf numFmtId="0" fontId="23" fillId="32" borderId="24" applyNumberFormat="0" applyAlignment="0" applyProtection="0"/>
    <xf numFmtId="0" fontId="23" fillId="32" borderId="24" applyNumberFormat="0" applyAlignment="0" applyProtection="0"/>
    <xf numFmtId="0" fontId="23" fillId="32" borderId="24" applyNumberFormat="0" applyAlignment="0" applyProtection="0"/>
    <xf numFmtId="0" fontId="23" fillId="15" borderId="24" applyNumberFormat="0" applyAlignment="0" applyProtection="0"/>
    <xf numFmtId="184" fontId="28" fillId="0" borderId="0" applyFill="0" applyBorder="0" applyAlignment="0" applyProtection="0"/>
    <xf numFmtId="0" fontId="35" fillId="6" borderId="0" applyNumberFormat="0" applyBorder="0" applyAlignment="0" applyProtection="0"/>
    <xf numFmtId="0" fontId="64" fillId="0" borderId="36" applyNumberFormat="0" applyFill="0" applyAlignment="0" applyProtection="0"/>
    <xf numFmtId="0" fontId="64" fillId="0" borderId="36" applyNumberFormat="0" applyFill="0" applyAlignment="0" applyProtection="0"/>
    <xf numFmtId="0" fontId="64" fillId="0" borderId="36" applyNumberFormat="0" applyFill="0" applyAlignment="0" applyProtection="0"/>
    <xf numFmtId="0" fontId="65" fillId="0" borderId="37" applyNumberFormat="0" applyFill="0" applyAlignment="0" applyProtection="0"/>
    <xf numFmtId="0" fontId="65" fillId="0" borderId="37" applyNumberFormat="0" applyFill="0" applyAlignment="0" applyProtection="0"/>
    <xf numFmtId="0" fontId="66" fillId="0" borderId="38" applyNumberFormat="0" applyFill="0" applyAlignment="0" applyProtection="0"/>
    <xf numFmtId="0" fontId="66" fillId="0" borderId="38" applyNumberFormat="0" applyFill="0" applyAlignment="0" applyProtection="0"/>
    <xf numFmtId="0" fontId="66" fillId="0" borderId="38" applyNumberFormat="0" applyFill="0" applyAlignment="0" applyProtection="0"/>
    <xf numFmtId="0" fontId="66" fillId="0" borderId="38" applyNumberFormat="0" applyFill="0" applyAlignment="0" applyProtection="0"/>
    <xf numFmtId="0" fontId="67" fillId="0" borderId="38" applyNumberFormat="0" applyFill="0" applyAlignment="0" applyProtection="0"/>
    <xf numFmtId="0" fontId="68" fillId="0" borderId="39" applyNumberFormat="0" applyFill="0" applyAlignment="0" applyProtection="0"/>
    <xf numFmtId="0" fontId="68" fillId="0" borderId="39" applyNumberFormat="0" applyFill="0" applyAlignment="0" applyProtection="0"/>
    <xf numFmtId="0" fontId="68" fillId="0" borderId="39" applyNumberFormat="0" applyFill="0" applyAlignment="0" applyProtection="0"/>
    <xf numFmtId="0" fontId="41" fillId="0" borderId="27" applyNumberFormat="0" applyFill="0" applyAlignment="0" applyProtection="0"/>
    <xf numFmtId="0" fontId="41" fillId="0" borderId="27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6" fillId="0" borderId="31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0" applyNumberFormat="0" applyFill="0" applyAlignment="0" applyProtection="0"/>
    <xf numFmtId="0" fontId="69" fillId="0" borderId="41" applyNumberFormat="0" applyFill="0" applyAlignment="0" applyProtection="0"/>
    <xf numFmtId="0" fontId="25" fillId="25" borderId="25" applyNumberFormat="0" applyAlignment="0" applyProtection="0"/>
    <xf numFmtId="0" fontId="25" fillId="25" borderId="25" applyNumberFormat="0" applyAlignment="0" applyProtection="0"/>
    <xf numFmtId="0" fontId="25" fillId="25" borderId="25" applyNumberFormat="0" applyAlignment="0" applyProtection="0"/>
    <xf numFmtId="0" fontId="25" fillId="25" borderId="25" applyNumberFormat="0" applyAlignment="0" applyProtection="0"/>
    <xf numFmtId="0" fontId="25" fillId="25" borderId="25" applyNumberFormat="0" applyAlignment="0" applyProtection="0"/>
    <xf numFmtId="0" fontId="25" fillId="25" borderId="25" applyNumberFormat="0" applyAlignment="0" applyProtection="0"/>
    <xf numFmtId="0" fontId="5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23" fillId="15" borderId="24" applyNumberFormat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165" fontId="28" fillId="0" borderId="0"/>
    <xf numFmtId="0" fontId="19" fillId="0" borderId="0"/>
    <xf numFmtId="0" fontId="7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73" fillId="0" borderId="0"/>
    <xf numFmtId="0" fontId="28" fillId="0" borderId="0"/>
    <xf numFmtId="0" fontId="69" fillId="0" borderId="41" applyNumberFormat="0" applyFill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8" fillId="11" borderId="33" applyNumberFormat="0" applyFont="0" applyAlignment="0" applyProtection="0"/>
    <xf numFmtId="0" fontId="28" fillId="11" borderId="33" applyNumberFormat="0" applyFont="0" applyAlignment="0" applyProtection="0"/>
    <xf numFmtId="0" fontId="28" fillId="11" borderId="33" applyNumberFormat="0" applyFont="0" applyAlignment="0" applyProtection="0"/>
    <xf numFmtId="0" fontId="28" fillId="11" borderId="33" applyNumberFormat="0" applyFont="0" applyAlignment="0" applyProtection="0"/>
    <xf numFmtId="0" fontId="75" fillId="11" borderId="33" applyNumberFormat="0" applyFont="0" applyAlignment="0" applyProtection="0"/>
    <xf numFmtId="0" fontId="74" fillId="11" borderId="33" applyNumberFormat="0" applyFont="0" applyAlignment="0" applyProtection="0"/>
    <xf numFmtId="9" fontId="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52" fillId="15" borderId="34" applyNumberFormat="0" applyAlignment="0" applyProtection="0"/>
    <xf numFmtId="0" fontId="46" fillId="0" borderId="31" applyNumberFormat="0" applyFill="0" applyAlignment="0" applyProtection="0"/>
    <xf numFmtId="0" fontId="46" fillId="0" borderId="31" applyNumberFormat="0" applyFill="0" applyAlignment="0" applyProtection="0"/>
    <xf numFmtId="0" fontId="46" fillId="0" borderId="31" applyNumberFormat="0" applyFill="0" applyAlignment="0" applyProtection="0"/>
    <xf numFmtId="0" fontId="46" fillId="0" borderId="31" applyNumberFormat="0" applyFill="0" applyAlignment="0" applyProtection="0"/>
    <xf numFmtId="0" fontId="46" fillId="0" borderId="31" applyNumberFormat="0" applyFill="0" applyAlignment="0" applyProtection="0"/>
    <xf numFmtId="0" fontId="47" fillId="16" borderId="0" applyNumberFormat="0" applyBorder="0" applyAlignment="0" applyProtection="0"/>
    <xf numFmtId="0" fontId="10" fillId="0" borderId="0"/>
    <xf numFmtId="165" fontId="10" fillId="0" borderId="0"/>
    <xf numFmtId="165" fontId="8" fillId="0" borderId="0"/>
    <xf numFmtId="0" fontId="77" fillId="0" borderId="26">
      <alignment vertical="center" wrapText="1"/>
    </xf>
    <xf numFmtId="165" fontId="77" fillId="0" borderId="28">
      <alignment vertical="center" wrapText="1"/>
    </xf>
    <xf numFmtId="0" fontId="77" fillId="0" borderId="26">
      <alignment vertical="center" wrapText="1"/>
    </xf>
    <xf numFmtId="0" fontId="28" fillId="0" borderId="0">
      <alignment vertical="justify"/>
    </xf>
    <xf numFmtId="0" fontId="6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76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1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88" fontId="19" fillId="0" borderId="0" applyFont="0" applyFill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12" fillId="0" borderId="0">
      <protection locked="0"/>
    </xf>
    <xf numFmtId="165" fontId="12" fillId="0" borderId="0">
      <protection locked="0"/>
    </xf>
  </cellStyleXfs>
  <cellXfs count="61">
    <xf numFmtId="0" fontId="0" fillId="0" borderId="0" xfId="0"/>
    <xf numFmtId="0" fontId="3" fillId="0" borderId="0" xfId="1" applyFont="1" applyProtection="1"/>
    <xf numFmtId="0" fontId="2" fillId="0" borderId="0" xfId="1" applyFont="1" applyFill="1" applyProtection="1"/>
    <xf numFmtId="0" fontId="4" fillId="0" borderId="0" xfId="1" applyFont="1" applyFill="1" applyProtection="1"/>
    <xf numFmtId="0" fontId="3" fillId="0" borderId="0" xfId="1" applyFont="1" applyFill="1" applyProtection="1"/>
    <xf numFmtId="0" fontId="3" fillId="0" borderId="1" xfId="1" applyFont="1" applyBorder="1" applyAlignment="1" applyProtection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</xf>
    <xf numFmtId="0" fontId="5" fillId="2" borderId="2" xfId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/>
    </xf>
    <xf numFmtId="0" fontId="3" fillId="0" borderId="6" xfId="1" applyFont="1" applyBorder="1" applyAlignment="1" applyProtection="1">
      <alignment horizontal="left" vertical="center" wrapText="1"/>
    </xf>
    <xf numFmtId="0" fontId="3" fillId="0" borderId="7" xfId="1" applyFont="1" applyBorder="1" applyAlignment="1" applyProtection="1">
      <alignment horizontal="center" vertical="center"/>
    </xf>
    <xf numFmtId="4" fontId="6" fillId="0" borderId="5" xfId="1" applyNumberFormat="1" applyFont="1" applyFill="1" applyBorder="1" applyAlignment="1" applyProtection="1">
      <alignment horizontal="center" vertical="center"/>
      <protection locked="0"/>
    </xf>
    <xf numFmtId="4" fontId="5" fillId="0" borderId="6" xfId="1" applyNumberFormat="1" applyFont="1" applyBorder="1" applyAlignment="1" applyProtection="1">
      <alignment horizontal="center" vertical="center"/>
    </xf>
    <xf numFmtId="4" fontId="5" fillId="2" borderId="8" xfId="1" applyNumberFormat="1" applyFont="1" applyFill="1" applyBorder="1" applyAlignment="1" applyProtection="1">
      <alignment horizontal="center" vertical="center"/>
    </xf>
    <xf numFmtId="10" fontId="5" fillId="0" borderId="9" xfId="1" applyNumberFormat="1" applyFont="1" applyFill="1" applyBorder="1" applyAlignment="1" applyProtection="1">
      <alignment horizontal="center" vertical="center"/>
    </xf>
    <xf numFmtId="0" fontId="3" fillId="0" borderId="10" xfId="1" applyFont="1" applyBorder="1" applyAlignment="1" applyProtection="1">
      <alignment horizontal="center" vertical="center"/>
    </xf>
    <xf numFmtId="0" fontId="3" fillId="0" borderId="11" xfId="1" applyFont="1" applyBorder="1" applyAlignment="1" applyProtection="1">
      <alignment horizontal="left" vertical="center" wrapText="1"/>
    </xf>
    <xf numFmtId="0" fontId="3" fillId="0" borderId="12" xfId="1" applyFont="1" applyBorder="1" applyAlignment="1" applyProtection="1">
      <alignment horizontal="center" vertical="center"/>
    </xf>
    <xf numFmtId="164" fontId="3" fillId="0" borderId="10" xfId="1" applyNumberFormat="1" applyFont="1" applyFill="1" applyBorder="1" applyAlignment="1" applyProtection="1">
      <alignment horizontal="center" vertical="center"/>
    </xf>
    <xf numFmtId="164" fontId="3" fillId="0" borderId="11" xfId="1" applyNumberFormat="1" applyFont="1" applyBorder="1" applyAlignment="1" applyProtection="1">
      <alignment horizontal="center" vertical="center"/>
    </xf>
    <xf numFmtId="164" fontId="3" fillId="2" borderId="13" xfId="1" applyNumberFormat="1" applyFont="1" applyFill="1" applyBorder="1" applyAlignment="1" applyProtection="1">
      <alignment horizontal="center" vertical="center"/>
    </xf>
    <xf numFmtId="10" fontId="3" fillId="0" borderId="11" xfId="1" applyNumberFormat="1" applyFont="1" applyFill="1" applyBorder="1" applyAlignment="1" applyProtection="1">
      <alignment horizontal="center" vertical="center"/>
    </xf>
    <xf numFmtId="0" fontId="3" fillId="0" borderId="14" xfId="1" applyFont="1" applyBorder="1" applyAlignment="1" applyProtection="1">
      <alignment horizontal="center" vertical="center"/>
    </xf>
    <xf numFmtId="164" fontId="3" fillId="0" borderId="14" xfId="1" applyNumberFormat="1" applyFont="1" applyFill="1" applyBorder="1" applyAlignment="1" applyProtection="1">
      <alignment horizontal="center" vertical="center"/>
    </xf>
    <xf numFmtId="164" fontId="3" fillId="0" borderId="15" xfId="1" applyNumberFormat="1" applyFont="1" applyBorder="1" applyAlignment="1" applyProtection="1">
      <alignment horizontal="center" vertical="center"/>
    </xf>
    <xf numFmtId="164" fontId="3" fillId="2" borderId="12" xfId="1" applyNumberFormat="1" applyFont="1" applyFill="1" applyBorder="1" applyAlignment="1" applyProtection="1">
      <alignment horizontal="center" vertical="center"/>
    </xf>
    <xf numFmtId="10" fontId="3" fillId="0" borderId="15" xfId="1" applyNumberFormat="1" applyFont="1" applyFill="1" applyBorder="1" applyAlignment="1" applyProtection="1">
      <alignment horizontal="center" vertical="center"/>
    </xf>
    <xf numFmtId="0" fontId="3" fillId="0" borderId="15" xfId="1" applyFont="1" applyBorder="1" applyAlignment="1" applyProtection="1">
      <alignment horizontal="left" vertical="center" wrapText="1"/>
    </xf>
    <xf numFmtId="4" fontId="5" fillId="0" borderId="14" xfId="1" applyNumberFormat="1" applyFont="1" applyFill="1" applyBorder="1" applyAlignment="1" applyProtection="1">
      <alignment horizontal="center" vertical="center"/>
    </xf>
    <xf numFmtId="4" fontId="5" fillId="0" borderId="15" xfId="1" applyNumberFormat="1" applyFont="1" applyBorder="1" applyAlignment="1" applyProtection="1">
      <alignment horizontal="center" vertical="center"/>
    </xf>
    <xf numFmtId="4" fontId="5" fillId="2" borderId="12" xfId="1" applyNumberFormat="1" applyFont="1" applyFill="1" applyBorder="1" applyAlignment="1" applyProtection="1">
      <alignment horizontal="center" vertical="center"/>
    </xf>
    <xf numFmtId="10" fontId="5" fillId="0" borderId="15" xfId="1" applyNumberFormat="1" applyFont="1" applyFill="1" applyBorder="1" applyAlignment="1" applyProtection="1">
      <alignment horizontal="center" vertical="center"/>
    </xf>
    <xf numFmtId="0" fontId="3" fillId="0" borderId="16" xfId="1" applyFont="1" applyBorder="1" applyAlignment="1" applyProtection="1">
      <alignment horizontal="left" vertical="center" wrapText="1"/>
    </xf>
    <xf numFmtId="0" fontId="3" fillId="0" borderId="17" xfId="1" applyFont="1" applyBorder="1" applyAlignment="1" applyProtection="1">
      <alignment horizontal="center" vertical="center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18" xfId="1" applyFont="1" applyBorder="1" applyAlignment="1" applyProtection="1">
      <alignment horizontal="center" vertical="center" wrapText="1"/>
    </xf>
    <xf numFmtId="4" fontId="5" fillId="0" borderId="8" xfId="1" applyNumberFormat="1" applyFont="1" applyFill="1" applyBorder="1" applyAlignment="1" applyProtection="1">
      <alignment horizontal="center" vertical="center" wrapText="1"/>
    </xf>
    <xf numFmtId="4" fontId="5" fillId="0" borderId="9" xfId="1" applyNumberFormat="1" applyFont="1" applyBorder="1" applyAlignment="1" applyProtection="1">
      <alignment horizontal="center" vertical="center" wrapText="1"/>
    </xf>
    <xf numFmtId="4" fontId="5" fillId="2" borderId="8" xfId="1" applyNumberFormat="1" applyFont="1" applyFill="1" applyBorder="1" applyAlignment="1" applyProtection="1">
      <alignment horizontal="center" vertical="center" wrapText="1"/>
    </xf>
    <xf numFmtId="10" fontId="5" fillId="0" borderId="9" xfId="1" applyNumberFormat="1" applyFont="1" applyFill="1" applyBorder="1" applyAlignment="1" applyProtection="1">
      <alignment horizontal="center" vertical="center" wrapText="1"/>
    </xf>
    <xf numFmtId="0" fontId="3" fillId="0" borderId="19" xfId="1" applyFont="1" applyBorder="1" applyAlignment="1" applyProtection="1">
      <alignment horizontal="center" vertical="center" wrapText="1"/>
    </xf>
    <xf numFmtId="0" fontId="3" fillId="0" borderId="16" xfId="1" applyFont="1" applyBorder="1" applyAlignment="1" applyProtection="1">
      <alignment horizontal="center" vertical="center" wrapText="1"/>
    </xf>
    <xf numFmtId="0" fontId="3" fillId="0" borderId="20" xfId="1" applyFont="1" applyBorder="1" applyAlignment="1" applyProtection="1">
      <alignment horizontal="center" vertical="center" wrapText="1"/>
    </xf>
    <xf numFmtId="4" fontId="5" fillId="0" borderId="21" xfId="1" applyNumberFormat="1" applyFont="1" applyFill="1" applyBorder="1" applyAlignment="1" applyProtection="1">
      <alignment horizontal="center" vertical="center" wrapText="1"/>
    </xf>
    <xf numFmtId="4" fontId="5" fillId="0" borderId="16" xfId="1" applyNumberFormat="1" applyFont="1" applyBorder="1" applyAlignment="1" applyProtection="1">
      <alignment horizontal="center" vertical="center" wrapText="1"/>
    </xf>
    <xf numFmtId="4" fontId="5" fillId="2" borderId="21" xfId="1" applyNumberFormat="1" applyFont="1" applyFill="1" applyBorder="1" applyAlignment="1" applyProtection="1">
      <alignment horizontal="center" vertical="center" wrapText="1"/>
    </xf>
    <xf numFmtId="10" fontId="5" fillId="0" borderId="16" xfId="1" applyNumberFormat="1" applyFont="1" applyFill="1" applyBorder="1" applyAlignment="1" applyProtection="1">
      <alignment horizontal="center" vertical="center" wrapText="1"/>
    </xf>
    <xf numFmtId="0" fontId="3" fillId="0" borderId="0" xfId="1" applyFont="1" applyBorder="1" applyProtection="1"/>
    <xf numFmtId="2" fontId="3" fillId="0" borderId="0" xfId="1" applyNumberFormat="1" applyFont="1" applyFill="1" applyBorder="1" applyAlignment="1" applyProtection="1">
      <alignment horizontal="center"/>
    </xf>
    <xf numFmtId="0" fontId="3" fillId="0" borderId="0" xfId="1" applyFont="1" applyAlignment="1" applyProtection="1">
      <protection locked="0"/>
    </xf>
    <xf numFmtId="0" fontId="3" fillId="0" borderId="0" xfId="1" applyFont="1" applyAlignment="1" applyProtection="1">
      <alignment horizontal="center" vertical="center"/>
      <protection locked="0"/>
    </xf>
    <xf numFmtId="0" fontId="5" fillId="0" borderId="0" xfId="1" applyFont="1" applyProtection="1">
      <protection locked="0"/>
    </xf>
    <xf numFmtId="0" fontId="3" fillId="0" borderId="0" xfId="1" applyFont="1" applyAlignment="1" applyProtection="1">
      <alignment horizontal="left"/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left" indent="5"/>
      <protection locked="0"/>
    </xf>
    <xf numFmtId="0" fontId="2" fillId="0" borderId="0" xfId="1" applyFont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/>
    </xf>
    <xf numFmtId="0" fontId="3" fillId="0" borderId="4" xfId="1" applyFont="1" applyBorder="1" applyAlignment="1" applyProtection="1">
      <alignment horizontal="center" vertical="center"/>
    </xf>
    <xf numFmtId="0" fontId="3" fillId="0" borderId="2" xfId="1" applyFont="1" applyBorder="1" applyAlignment="1" applyProtection="1">
      <alignment horizontal="center" vertical="center"/>
    </xf>
    <xf numFmtId="0" fontId="3" fillId="0" borderId="0" xfId="1" applyFont="1" applyAlignment="1" applyProtection="1">
      <alignment horizontal="center"/>
    </xf>
  </cellXfs>
  <cellStyles count="544">
    <cellStyle name="_x000d__x000a_JournalTemplate=C:\COMFO\CTALK\JOURSTD.TPL_x000d__x000a_LbStateAddress=3 3 0 251 1 89 2 311_x000d__x000a_LbStateJou" xfId="2"/>
    <cellStyle name="_1 12 14" xfId="3"/>
    <cellStyle name="_1.2 П_вденної ЕС" xfId="4"/>
    <cellStyle name="_3 5" xfId="5"/>
    <cellStyle name="_3.5" xfId="6"/>
    <cellStyle name="_3.6" xfId="7"/>
    <cellStyle name="_3064A154" xfId="8"/>
    <cellStyle name="_5" xfId="9"/>
    <cellStyle name="_5 ЗД" xfId="10"/>
    <cellStyle name="_pivЕС" xfId="11"/>
    <cellStyle name="_Анализ КД" xfId="12"/>
    <cellStyle name="_Анализ ПУ" xfId="13"/>
    <cellStyle name="_Анализ ПУ_1" xfId="14"/>
    <cellStyle name="_АСУ ГТК - без ЖД" xfId="15"/>
    <cellStyle name="_АСУ ГТК - без ЖД 2" xfId="16"/>
    <cellStyle name="_БАР" xfId="17"/>
    <cellStyle name="_БДР" xfId="18"/>
    <cellStyle name="_БИнв" xfId="19"/>
    <cellStyle name="_БП КД 2008 (2 чт)2 вариант" xfId="20"/>
    <cellStyle name="_БП ПУ 2008" xfId="21"/>
    <cellStyle name="_БП ПЭС ЭУ 2008 НС" xfId="22"/>
    <cellStyle name="_БпДР" xfId="23"/>
    <cellStyle name="_БПСС" xfId="24"/>
    <cellStyle name="_БРС" xfId="25"/>
    <cellStyle name="_График рассмотрения программы 2008" xfId="26"/>
    <cellStyle name="_График рассмотрения программы 2008 2" xfId="27"/>
    <cellStyle name="_Заміна однофазних інд. лічильників_27.01.10" xfId="28"/>
    <cellStyle name="_Затраты" xfId="29"/>
    <cellStyle name="_Західна ЕС" xfId="30"/>
    <cellStyle name="_Західна ЕС1" xfId="31"/>
    <cellStyle name="_Зведені показники" xfId="32"/>
    <cellStyle name="_Инвестпрограмма 2009" xfId="33"/>
    <cellStyle name="_Копия Макроэкономика 2007" xfId="34"/>
    <cellStyle name="_Копия Макроэкономика 2007_26.03.08_грн.ИП08 ПУ ГК ГВУ" xfId="35"/>
    <cellStyle name="_Копия Макроэкономика 2007_26.03.08_грн.ИП08 ПУ ГК ГВУ_Киевенерго_01_ 2013" xfId="36"/>
    <cellStyle name="_Копия Макроэкономика 2007_26.03.08_грн.ИП08 ПУ ГК ГВУ_Обоснование себестоимости (7)" xfId="37"/>
    <cellStyle name="_Копия Макроэкономика 2007_26.03.08_грн.ИП08 ПУ ГК ГВУ_Обоснование себестоимости (7)_Киевенерго_01_ 2013" xfId="38"/>
    <cellStyle name="_Копия Макроэкономика 2007_Киевенерго_01_ 2013" xfId="39"/>
    <cellStyle name="_Макет 813-3  2008г" xfId="40"/>
    <cellStyle name="_Макет 813-3  2008г 2" xfId="41"/>
    <cellStyle name="_Макет 813-3  2008г ІТ-техн" xfId="42"/>
    <cellStyle name="_Макет 813-3  2008г ІТ-техн 2" xfId="43"/>
    <cellStyle name="_Макроэкономика 2008" xfId="44"/>
    <cellStyle name="_Макроэкономика 2008_26.03.08_грн.ИП08 ПУ ГК ГВУ" xfId="45"/>
    <cellStyle name="_Макроэкономика 2008_26.03.08_грн.ИП08 ПУ ГК ГВУ_Киевенерго_01_ 2013" xfId="46"/>
    <cellStyle name="_Макроэкономика 2008_26.03.08_грн.ИП08 ПУ ГК ГВУ_Обоснование себестоимости (7)" xfId="47"/>
    <cellStyle name="_Макроэкономика 2008_26.03.08_грн.ИП08 ПУ ГК ГВУ_Обоснование себестоимости (7)_Киевенерго_01_ 2013" xfId="48"/>
    <cellStyle name="_Макроэкономика 2008_5 ЗД" xfId="49"/>
    <cellStyle name="_Макроэкономика 2008_5 ЗД_Киевенерго_01_ 2013" xfId="50"/>
    <cellStyle name="_Макроэкономика 2008_Благо_ФА для  KPI " xfId="51"/>
    <cellStyle name="_Макроэкономика 2008_Благо_ФА для  KPI _Киевенерго_01_ 2013" xfId="52"/>
    <cellStyle name="_Макроэкономика 2008_ГК_ФА для  KPI " xfId="53"/>
    <cellStyle name="_Макроэкономика 2008_ГК_ФА для  KPI _Киевенерго_01_ 2013" xfId="54"/>
    <cellStyle name="_Макроэкономика 2008_ИП 2008 ПУ Степная лава 157 (4)" xfId="55"/>
    <cellStyle name="_Макроэкономика 2008_ИП 2008 ПУ Степная лава 157 (4)_Киевенерго_01_ 2013" xfId="56"/>
    <cellStyle name="_Макроэкономика 2008_Киевенерго_01_ 2013" xfId="57"/>
    <cellStyle name="_Макроэкономика 2008_СРОЧНО для Ромащина 24.07.08" xfId="58"/>
    <cellStyle name="_Макроэкономика 2008_СРОЧНО для Ромащина 24.07.08_Киевенерго_01_ 2013" xfId="59"/>
    <cellStyle name="_Південна ЕС" xfId="60"/>
    <cellStyle name="_Південна ЕС_1" xfId="61"/>
    <cellStyle name="_Південна ЕС1" xfId="62"/>
    <cellStyle name="_Радиост., 21.01.05" xfId="63"/>
    <cellStyle name="_Радиост., 21.01.05 2" xfId="64"/>
    <cellStyle name="_Сводная по мероприятиям_с учетом корректировки 16.07.07_с учетом корректировки Героев Космоса" xfId="65"/>
    <cellStyle name="_Сводная по мероприятиям_с учетом корректировки 16.07.07_с учетом корректировки Героев Космоса 2" xfId="66"/>
    <cellStyle name="_Сквозная сс_2008" xfId="67"/>
    <cellStyle name="_С-сть и анализ КД" xfId="68"/>
    <cellStyle name="_С-сть и анализ ПУ" xfId="69"/>
    <cellStyle name="_С-сть КД" xfId="70"/>
    <cellStyle name="_С-сть ПУ (1)" xfId="71"/>
    <cellStyle name="_Супер-макет отчетов по ИП 2008-3" xfId="72"/>
    <cellStyle name="_Супер-макет отчетов по ИП 2008-3_Киевенерго_01_ 2013" xfId="73"/>
    <cellStyle name="_Талмуд КД" xfId="74"/>
    <cellStyle name="_Талмуд КД (2 чт)" xfId="75"/>
    <cellStyle name="_Талмуд КД-2" xfId="76"/>
    <cellStyle name="_Талмуд ПУ" xfId="77"/>
    <cellStyle name="_титул" xfId="78"/>
    <cellStyle name="_Фізобсяги5122008" xfId="79"/>
    <cellStyle name="_Формат ПЭС ЭУ 2 кв" xfId="80"/>
    <cellStyle name="_Формат ПЭС ЭУ 2 кв (2)" xfId="81"/>
    <cellStyle name="_ЦФО_ДТЭК_МТО_07_07 РАСА" xfId="82"/>
    <cellStyle name="_ЦФО_ДТЭК_МТО_07_07 РАСА 2" xfId="83"/>
    <cellStyle name="_Юбилейная Мероприятия по выходу из кризиса" xfId="84"/>
    <cellStyle name="’ћѓћ‚›‰" xfId="85"/>
    <cellStyle name="’ћѓћ‚›‰ 2" xfId="86"/>
    <cellStyle name="’ћѓћ‚›‰_ВЭ_затраты_1кв_факт" xfId="87"/>
    <cellStyle name="”€ќђќ‘ћ‚›‰" xfId="88"/>
    <cellStyle name="”€ќђќ‘ћ‚›‰ 2" xfId="89"/>
    <cellStyle name="”€љ‘€ђћ‚ђќќ›‰" xfId="90"/>
    <cellStyle name="”€љ‘€ђћ‚ђќќ›‰ 2" xfId="91"/>
    <cellStyle name="”ќђќ‘ћ‚›‰" xfId="92"/>
    <cellStyle name="”ќђќ‘ћ‚›‰ 2" xfId="93"/>
    <cellStyle name="”љ‘ђћ‚ђќќ›‰" xfId="94"/>
    <cellStyle name="”љ‘ђћ‚ђќќ›‰ 2" xfId="95"/>
    <cellStyle name="„…ќ…†ќ›‰" xfId="96"/>
    <cellStyle name="„…ќ…†ќ›‰ 2" xfId="97"/>
    <cellStyle name="‡ђѓћ‹ћ‚ћљ1" xfId="98"/>
    <cellStyle name="‡ђѓћ‹ћ‚ћљ1 2" xfId="99"/>
    <cellStyle name="‡ђѓћ‹ћ‚ћљ2" xfId="100"/>
    <cellStyle name="‡ђѓћ‹ћ‚ћљ2 2" xfId="101"/>
    <cellStyle name="€’ћѓћ‚›‰" xfId="102"/>
    <cellStyle name="€’ћѓћ‚›‰ 2" xfId="103"/>
    <cellStyle name="1.0 TITLE" xfId="104"/>
    <cellStyle name="1.1 TITLE" xfId="105"/>
    <cellStyle name="1Normal" xfId="106"/>
    <cellStyle name="20% - Accent1" xfId="107"/>
    <cellStyle name="20% - Accent2" xfId="108"/>
    <cellStyle name="20% - Accent3" xfId="109"/>
    <cellStyle name="20% - Accent4" xfId="110"/>
    <cellStyle name="20% - Accent5" xfId="111"/>
    <cellStyle name="20% - Accent6" xfId="112"/>
    <cellStyle name="20% - Акцент1 2" xfId="113"/>
    <cellStyle name="20% - Акцент1 2 2" xfId="114"/>
    <cellStyle name="20% - Акцент1 2 3" xfId="115"/>
    <cellStyle name="20% - Акцент1 2_Xl0000007" xfId="116"/>
    <cellStyle name="20% - Акцент1 3" xfId="117"/>
    <cellStyle name="20% - Акцент2 2" xfId="118"/>
    <cellStyle name="20% - Акцент2 2 2" xfId="119"/>
    <cellStyle name="20% - Акцент2 2 3" xfId="120"/>
    <cellStyle name="20% - Акцент2 2_Xl0000007" xfId="121"/>
    <cellStyle name="20% - Акцент2 3" xfId="122"/>
    <cellStyle name="20% - Акцент3 2" xfId="123"/>
    <cellStyle name="20% - Акцент3 2 2" xfId="124"/>
    <cellStyle name="20% - Акцент3 2 3" xfId="125"/>
    <cellStyle name="20% - Акцент3 2_Xl0000007" xfId="126"/>
    <cellStyle name="20% - Акцент3 3" xfId="127"/>
    <cellStyle name="20% - Акцент4 2" xfId="128"/>
    <cellStyle name="20% - Акцент4 2 2" xfId="129"/>
    <cellStyle name="20% - Акцент4 2 3" xfId="130"/>
    <cellStyle name="20% - Акцент4 2_Xl0000007" xfId="131"/>
    <cellStyle name="20% - Акцент4 3" xfId="132"/>
    <cellStyle name="20% - Акцент5 2" xfId="133"/>
    <cellStyle name="20% - Акцент5 2 2" xfId="134"/>
    <cellStyle name="20% - Акцент5 2 3" xfId="135"/>
    <cellStyle name="20% - Акцент5 2_Xl0000007" xfId="136"/>
    <cellStyle name="20% - Акцент5 3" xfId="137"/>
    <cellStyle name="20% - Акцент6 2" xfId="138"/>
    <cellStyle name="20% - Акцент6 2 2" xfId="139"/>
    <cellStyle name="20% - Акцент6 2 3" xfId="140"/>
    <cellStyle name="20% - Акцент6 2_Xl0000007" xfId="141"/>
    <cellStyle name="20% - Акцент6 3" xfId="142"/>
    <cellStyle name="20% – Акцентування1" xfId="143"/>
    <cellStyle name="20% – Акцентування2" xfId="144"/>
    <cellStyle name="20% – Акцентування3" xfId="145"/>
    <cellStyle name="20% – Акцентування4" xfId="146"/>
    <cellStyle name="20% – Акцентування5" xfId="147"/>
    <cellStyle name="20% – Акцентування6" xfId="148"/>
    <cellStyle name="40% - Accent1" xfId="149"/>
    <cellStyle name="40% - Accent2" xfId="150"/>
    <cellStyle name="40% - Accent3" xfId="151"/>
    <cellStyle name="40% - Accent4" xfId="152"/>
    <cellStyle name="40% - Accent5" xfId="153"/>
    <cellStyle name="40% - Accent6" xfId="154"/>
    <cellStyle name="40% - Акцент1 2" xfId="155"/>
    <cellStyle name="40% - Акцент1 2 2" xfId="156"/>
    <cellStyle name="40% - Акцент1 2 3" xfId="157"/>
    <cellStyle name="40% - Акцент1 2_Xl0000007" xfId="158"/>
    <cellStyle name="40% - Акцент1 3" xfId="159"/>
    <cellStyle name="40% - Акцент2 2" xfId="160"/>
    <cellStyle name="40% - Акцент2 2 2" xfId="161"/>
    <cellStyle name="40% - Акцент2 2 3" xfId="162"/>
    <cellStyle name="40% - Акцент2 2_Xl0000007" xfId="163"/>
    <cellStyle name="40% - Акцент2 3" xfId="164"/>
    <cellStyle name="40% - Акцент3 2" xfId="165"/>
    <cellStyle name="40% - Акцент3 2 2" xfId="166"/>
    <cellStyle name="40% - Акцент3 2 3" xfId="167"/>
    <cellStyle name="40% - Акцент3 2_Xl0000007" xfId="168"/>
    <cellStyle name="40% - Акцент3 3" xfId="169"/>
    <cellStyle name="40% - Акцент4 2" xfId="170"/>
    <cellStyle name="40% - Акцент4 2 2" xfId="171"/>
    <cellStyle name="40% - Акцент4 2 3" xfId="172"/>
    <cellStyle name="40% - Акцент4 2_Xl0000007" xfId="173"/>
    <cellStyle name="40% - Акцент4 3" xfId="174"/>
    <cellStyle name="40% - Акцент5 2" xfId="175"/>
    <cellStyle name="40% - Акцент5 2 2" xfId="176"/>
    <cellStyle name="40% - Акцент5 2 3" xfId="177"/>
    <cellStyle name="40% - Акцент5 2_Xl0000007" xfId="178"/>
    <cellStyle name="40% - Акцент5 3" xfId="179"/>
    <cellStyle name="40% - Акцент6 2" xfId="180"/>
    <cellStyle name="40% - Акцент6 2 2" xfId="181"/>
    <cellStyle name="40% - Акцент6 2 3" xfId="182"/>
    <cellStyle name="40% - Акцент6 2_Xl0000007" xfId="183"/>
    <cellStyle name="40% - Акцент6 3" xfId="184"/>
    <cellStyle name="40% – Акцентування1" xfId="185"/>
    <cellStyle name="40% – Акцентування2" xfId="186"/>
    <cellStyle name="40% – Акцентування3" xfId="187"/>
    <cellStyle name="40% – Акцентування4" xfId="188"/>
    <cellStyle name="40% – Акцентування5" xfId="189"/>
    <cellStyle name="40% – Акцентування6" xfId="190"/>
    <cellStyle name="60% - Accent1" xfId="191"/>
    <cellStyle name="60% - Accent2" xfId="192"/>
    <cellStyle name="60% - Accent3" xfId="193"/>
    <cellStyle name="60% - Accent4" xfId="194"/>
    <cellStyle name="60% - Accent5" xfId="195"/>
    <cellStyle name="60% - Accent6" xfId="196"/>
    <cellStyle name="60% - Акцент1 2" xfId="197"/>
    <cellStyle name="60% - Акцент1 2 2" xfId="198"/>
    <cellStyle name="60% - Акцент1 2 3" xfId="199"/>
    <cellStyle name="60% - Акцент1 2_Xl0000007" xfId="200"/>
    <cellStyle name="60% - Акцент1 3" xfId="201"/>
    <cellStyle name="60% - Акцент2 2" xfId="202"/>
    <cellStyle name="60% - Акцент2 2 2" xfId="203"/>
    <cellStyle name="60% - Акцент2 2 3" xfId="204"/>
    <cellStyle name="60% - Акцент2 2_Xl0000007" xfId="205"/>
    <cellStyle name="60% - Акцент2 3" xfId="206"/>
    <cellStyle name="60% - Акцент3 2" xfId="207"/>
    <cellStyle name="60% - Акцент3 2 2" xfId="208"/>
    <cellStyle name="60% - Акцент3 2 3" xfId="209"/>
    <cellStyle name="60% - Акцент3 2_Xl0000007" xfId="210"/>
    <cellStyle name="60% - Акцент3 3" xfId="211"/>
    <cellStyle name="60% - Акцент4 2" xfId="212"/>
    <cellStyle name="60% - Акцент4 2 2" xfId="213"/>
    <cellStyle name="60% - Акцент4 2 3" xfId="214"/>
    <cellStyle name="60% - Акцент4 2_Xl0000007" xfId="215"/>
    <cellStyle name="60% - Акцент4 3" xfId="216"/>
    <cellStyle name="60% - Акцент5 2" xfId="217"/>
    <cellStyle name="60% - Акцент5 2 2" xfId="218"/>
    <cellStyle name="60% - Акцент5 2 3" xfId="219"/>
    <cellStyle name="60% - Акцент5 2_Xl0000007" xfId="220"/>
    <cellStyle name="60% - Акцент5 3" xfId="221"/>
    <cellStyle name="60% - Акцент6 2" xfId="222"/>
    <cellStyle name="60% - Акцент6 2 2" xfId="223"/>
    <cellStyle name="60% - Акцент6 2 3" xfId="224"/>
    <cellStyle name="60% - Акцент6 2_Xl0000007" xfId="225"/>
    <cellStyle name="60% - Акцент6 3" xfId="226"/>
    <cellStyle name="60% – Акцентування1" xfId="227"/>
    <cellStyle name="60% – Акцентування2" xfId="228"/>
    <cellStyle name="60% – Акцентування3" xfId="229"/>
    <cellStyle name="60% – Акцентування4" xfId="230"/>
    <cellStyle name="60% – Акцентування5" xfId="231"/>
    <cellStyle name="60% – Акцентування6" xfId="232"/>
    <cellStyle name="Accent1" xfId="233"/>
    <cellStyle name="Accent2" xfId="234"/>
    <cellStyle name="Accent3" xfId="235"/>
    <cellStyle name="Accent4" xfId="236"/>
    <cellStyle name="Accent5" xfId="237"/>
    <cellStyle name="Accent6" xfId="238"/>
    <cellStyle name="alternate" xfId="239"/>
    <cellStyle name="Bad" xfId="240"/>
    <cellStyle name="Calculation" xfId="241"/>
    <cellStyle name="Check" xfId="242"/>
    <cellStyle name="Check Cell" xfId="243"/>
    <cellStyle name="Comma [0]_ Key Inputs and Outputs" xfId="244"/>
    <cellStyle name="Comma_#C" xfId="245"/>
    <cellStyle name="Comma0" xfId="246"/>
    <cellStyle name="Currency [0]_#C" xfId="247"/>
    <cellStyle name="Currency_ Key Inputs and Outputs" xfId="248"/>
    <cellStyle name="Currency0" xfId="249"/>
    <cellStyle name="Date" xfId="250"/>
    <cellStyle name="Date 2" xfId="251"/>
    <cellStyle name="Deviant" xfId="252"/>
    <cellStyle name="done" xfId="253"/>
    <cellStyle name="Dziesiêtny [0]_1" xfId="254"/>
    <cellStyle name="Dziesiêtny_1" xfId="255"/>
    <cellStyle name="Euro" xfId="256"/>
    <cellStyle name="Euro 2" xfId="257"/>
    <cellStyle name="Explanatory Text" xfId="258"/>
    <cellStyle name="Factor" xfId="259"/>
    <cellStyle name="Fixed" xfId="260"/>
    <cellStyle name="for_CFS" xfId="261"/>
    <cellStyle name="From" xfId="262"/>
    <cellStyle name="From 2" xfId="263"/>
    <cellStyle name="Good" xfId="264"/>
    <cellStyle name="Grey" xfId="265"/>
    <cellStyle name="Header1" xfId="266"/>
    <cellStyle name="Header2" xfId="267"/>
    <cellStyle name="Heading" xfId="268"/>
    <cellStyle name="Heading 1" xfId="269"/>
    <cellStyle name="Heading 2" xfId="270"/>
    <cellStyle name="Heading 3" xfId="271"/>
    <cellStyle name="Heading 4" xfId="272"/>
    <cellStyle name="Heading_Chart; DSCR " xfId="273"/>
    <cellStyle name="highlight" xfId="274"/>
    <cellStyle name="highlight 2" xfId="275"/>
    <cellStyle name="Hyperlink_MILL_PVG_8" xfId="276"/>
    <cellStyle name="Iau?iue" xfId="1"/>
    <cellStyle name="Iau?iue 2" xfId="277"/>
    <cellStyle name="Iau?iue 3" xfId="278"/>
    <cellStyle name="Iau?iue_2. (ІІ Розрах. джер.)" xfId="279"/>
    <cellStyle name="Input" xfId="280"/>
    <cellStyle name="Input [yellow]" xfId="281"/>
    <cellStyle name="Input 2" xfId="282"/>
    <cellStyle name="Input Box" xfId="283"/>
    <cellStyle name="Input_Xl0000007" xfId="284"/>
    <cellStyle name="ItemCode" xfId="285"/>
    <cellStyle name="ItemCode 2" xfId="286"/>
    <cellStyle name="ItemCode_ВЭ_затраты_1кв_факт" xfId="287"/>
    <cellStyle name="ItemName" xfId="288"/>
    <cellStyle name="ItemName 2" xfId="289"/>
    <cellStyle name="ItemName_ВЭ_затраты_1кв_факт" xfId="290"/>
    <cellStyle name="Linked Cell" xfId="291"/>
    <cellStyle name="Millares [0]_pldt" xfId="292"/>
    <cellStyle name="Millares_pldt" xfId="293"/>
    <cellStyle name="Milliers [0]_EDYAN" xfId="294"/>
    <cellStyle name="Milliers_EDYAN" xfId="295"/>
    <cellStyle name="Moneda [0]_pldt" xfId="296"/>
    <cellStyle name="Moneda_pldt" xfId="297"/>
    <cellStyle name="Monétaire [0]_EDYAN" xfId="298"/>
    <cellStyle name="Monétaire_EDYAN" xfId="299"/>
    <cellStyle name="Neutral" xfId="300"/>
    <cellStyle name="Norma11l" xfId="301"/>
    <cellStyle name="normal" xfId="302"/>
    <cellStyle name="Normal - Style1" xfId="303"/>
    <cellStyle name="Normal - Style1 2" xfId="304"/>
    <cellStyle name="Normal - Style1 3" xfId="305"/>
    <cellStyle name="Normal - Style1_Киевенерго_01_ 2013" xfId="306"/>
    <cellStyle name="Normal_ Key Inputs and Outputs" xfId="307"/>
    <cellStyle name="normální_Rozvaha - aktiva" xfId="308"/>
    <cellStyle name="Normalny_0" xfId="309"/>
    <cellStyle name="normalPercent" xfId="310"/>
    <cellStyle name="normбlnм_laroux" xfId="311"/>
    <cellStyle name="nornPercent" xfId="312"/>
    <cellStyle name="Note" xfId="313"/>
    <cellStyle name="Output" xfId="314"/>
    <cellStyle name="Percent [2]" xfId="315"/>
    <cellStyle name="Percent [2] 2" xfId="316"/>
    <cellStyle name="Percent [2] 3" xfId="317"/>
    <cellStyle name="Percent 0.00%" xfId="318"/>
    <cellStyle name="Percent_A DEBT SERVE" xfId="319"/>
    <cellStyle name="STYLE1 - Style1" xfId="320"/>
    <cellStyle name="Text" xfId="321"/>
    <cellStyle name="Title" xfId="322"/>
    <cellStyle name="Title 1.0" xfId="323"/>
    <cellStyle name="Title 1.1" xfId="324"/>
    <cellStyle name="Title 1.1.1" xfId="325"/>
    <cellStyle name="Title 1.1_Суми-2007_до_пост_1592_від_30-11-2006" xfId="326"/>
    <cellStyle name="Title_Xl0000007" xfId="327"/>
    <cellStyle name="To" xfId="328"/>
    <cellStyle name="Total" xfId="329"/>
    <cellStyle name="vb-rynok" xfId="330"/>
    <cellStyle name="vb-rynok 2" xfId="331"/>
    <cellStyle name="Währung [0]_laroux" xfId="332"/>
    <cellStyle name="Währung_laroux" xfId="333"/>
    <cellStyle name="Walutowy [0]_1" xfId="334"/>
    <cellStyle name="Walutowy_1" xfId="335"/>
    <cellStyle name="Warning Text" xfId="336"/>
    <cellStyle name="WIP" xfId="337"/>
    <cellStyle name="Zero" xfId="338"/>
    <cellStyle name="Акцент1 2" xfId="339"/>
    <cellStyle name="Акцент1 2 2" xfId="340"/>
    <cellStyle name="Акцент1 2 3" xfId="341"/>
    <cellStyle name="Акцент1 2_Xl0000007" xfId="342"/>
    <cellStyle name="Акцент1 3" xfId="343"/>
    <cellStyle name="Акцент2 2" xfId="344"/>
    <cellStyle name="Акцент2 2 2" xfId="345"/>
    <cellStyle name="Акцент2 2 3" xfId="346"/>
    <cellStyle name="Акцент2 2_Xl0000007" xfId="347"/>
    <cellStyle name="Акцент2 3" xfId="348"/>
    <cellStyle name="Акцент3 2" xfId="349"/>
    <cellStyle name="Акцент3 2 2" xfId="350"/>
    <cellStyle name="Акцент3 2 3" xfId="351"/>
    <cellStyle name="Акцент3 2_Xl0000007" xfId="352"/>
    <cellStyle name="Акцент3 3" xfId="353"/>
    <cellStyle name="Акцент4 2" xfId="354"/>
    <cellStyle name="Акцент4 2 2" xfId="355"/>
    <cellStyle name="Акцент4 2 3" xfId="356"/>
    <cellStyle name="Акцент4 2_Xl0000007" xfId="357"/>
    <cellStyle name="Акцент4 3" xfId="358"/>
    <cellStyle name="Акцент5 2" xfId="359"/>
    <cellStyle name="Акцент5 2 2" xfId="360"/>
    <cellStyle name="Акцент5 2 3" xfId="361"/>
    <cellStyle name="Акцент5 2_Xl0000007" xfId="362"/>
    <cellStyle name="Акцент5 3" xfId="363"/>
    <cellStyle name="Акцент6 2" xfId="364"/>
    <cellStyle name="Акцент6 2 2" xfId="365"/>
    <cellStyle name="Акцент6 2 3" xfId="366"/>
    <cellStyle name="Акцент6 2_Xl0000007" xfId="367"/>
    <cellStyle name="Акцент6 3" xfId="368"/>
    <cellStyle name="Акцентування1" xfId="369"/>
    <cellStyle name="Акцентування2" xfId="370"/>
    <cellStyle name="Акцентування3" xfId="371"/>
    <cellStyle name="Акцентування4" xfId="372"/>
    <cellStyle name="Акцентування5" xfId="373"/>
    <cellStyle name="Акцентування6" xfId="374"/>
    <cellStyle name="Ввід" xfId="375"/>
    <cellStyle name="Ввод  2" xfId="376"/>
    <cellStyle name="Ввод  2 2" xfId="377"/>
    <cellStyle name="Ввод  2 3" xfId="378"/>
    <cellStyle name="Ввод  2_Xl0000007" xfId="379"/>
    <cellStyle name="Ввод  3" xfId="380"/>
    <cellStyle name="Внебиржевой" xfId="381"/>
    <cellStyle name="Внебиржевой 2" xfId="382"/>
    <cellStyle name="Вывод 2" xfId="383"/>
    <cellStyle name="Вывод 2 2" xfId="384"/>
    <cellStyle name="Вывод 2 3" xfId="385"/>
    <cellStyle name="Вывод 2_Xl0000007" xfId="386"/>
    <cellStyle name="Вывод 3" xfId="387"/>
    <cellStyle name="Вычисление 2" xfId="388"/>
    <cellStyle name="Вычисление 2 2" xfId="389"/>
    <cellStyle name="Вычисление 2 3" xfId="390"/>
    <cellStyle name="Вычисление 2_Xl0000007" xfId="391"/>
    <cellStyle name="Вычисление 3" xfId="392"/>
    <cellStyle name="Денежный 2" xfId="393"/>
    <cellStyle name="Добре" xfId="394"/>
    <cellStyle name="Заголовок 1 2" xfId="395"/>
    <cellStyle name="Заголовок 1 2 2" xfId="396"/>
    <cellStyle name="Заголовок 1 2 3" xfId="397"/>
    <cellStyle name="Заголовок 1 2_средние тарифі" xfId="398"/>
    <cellStyle name="Заголовок 1 3" xfId="399"/>
    <cellStyle name="Заголовок 2 2" xfId="400"/>
    <cellStyle name="Заголовок 2 2 2" xfId="401"/>
    <cellStyle name="Заголовок 2 2 3" xfId="402"/>
    <cellStyle name="Заголовок 2 2_Xl0000007" xfId="403"/>
    <cellStyle name="Заголовок 2 3" xfId="404"/>
    <cellStyle name="Заголовок 3 2" xfId="405"/>
    <cellStyle name="Заголовок 3 2 2" xfId="406"/>
    <cellStyle name="Заголовок 3 2 3" xfId="407"/>
    <cellStyle name="Заголовок 3 2_средние тарифі" xfId="408"/>
    <cellStyle name="Заголовок 3 3" xfId="409"/>
    <cellStyle name="Заголовок 4 2" xfId="410"/>
    <cellStyle name="Заголовок 4 2 2" xfId="411"/>
    <cellStyle name="Заголовок 4 2 3" xfId="412"/>
    <cellStyle name="Заголовок 4 2_средние тарифі" xfId="413"/>
    <cellStyle name="Заголовок 4 3" xfId="414"/>
    <cellStyle name="Зв'язана клітинка" xfId="415"/>
    <cellStyle name="Итог 2" xfId="416"/>
    <cellStyle name="Итог 2 2" xfId="417"/>
    <cellStyle name="Итог 2 3" xfId="418"/>
    <cellStyle name="Итог 2_Xl0000007" xfId="419"/>
    <cellStyle name="Итог 3" xfId="420"/>
    <cellStyle name="Контрольна клітинка" xfId="421"/>
    <cellStyle name="Контрольная ячейка 2" xfId="422"/>
    <cellStyle name="Контрольная ячейка 2 2" xfId="423"/>
    <cellStyle name="Контрольная ячейка 2 3" xfId="424"/>
    <cellStyle name="Контрольная ячейка 2_Xl0000007" xfId="425"/>
    <cellStyle name="Контрольная ячейка 3" xfId="426"/>
    <cellStyle name="Назва" xfId="427"/>
    <cellStyle name="Название 2" xfId="428"/>
    <cellStyle name="Название 2 2" xfId="429"/>
    <cellStyle name="Название 2 3" xfId="430"/>
    <cellStyle name="Название 2_средние тарифі" xfId="431"/>
    <cellStyle name="Название 3" xfId="432"/>
    <cellStyle name="Нейтральный 2" xfId="433"/>
    <cellStyle name="Нейтральный 2 2" xfId="434"/>
    <cellStyle name="Нейтральный 2 3" xfId="435"/>
    <cellStyle name="Нейтральный 2_Xl0000007" xfId="436"/>
    <cellStyle name="Нейтральный 3" xfId="437"/>
    <cellStyle name="Обчислення" xfId="438"/>
    <cellStyle name="Обычный" xfId="0" builtinId="0"/>
    <cellStyle name="Обычный 10" xfId="439"/>
    <cellStyle name="Обычный 11" xfId="440"/>
    <cellStyle name="Обычный 11 2 2" xfId="441"/>
    <cellStyle name="Обычный 19" xfId="442"/>
    <cellStyle name="Обычный 2" xfId="443"/>
    <cellStyle name="Обычный 2 15" xfId="444"/>
    <cellStyle name="Обычный 2 2" xfId="445"/>
    <cellStyle name="Обычный 2 2 2" xfId="446"/>
    <cellStyle name="Обычный 2 2 3" xfId="447"/>
    <cellStyle name="Обычный 2 2_Киевенерго_01_ 2013" xfId="448"/>
    <cellStyle name="Обычный 2 3" xfId="449"/>
    <cellStyle name="Обычный 2 4" xfId="450"/>
    <cellStyle name="Обычный 2 5" xfId="451"/>
    <cellStyle name="Обычный 2 6" xfId="452"/>
    <cellStyle name="Обычный 2 7" xfId="453"/>
    <cellStyle name="Обычный 2_!Таблиця 6_2010 (24.09.10)" xfId="454"/>
    <cellStyle name="Обычный 20" xfId="455"/>
    <cellStyle name="Обычный 21" xfId="456"/>
    <cellStyle name="Обычный 24" xfId="457"/>
    <cellStyle name="Обычный 28" xfId="458"/>
    <cellStyle name="Обычный 3" xfId="459"/>
    <cellStyle name="Обычный 3 2" xfId="460"/>
    <cellStyle name="Обычный 3 3" xfId="461"/>
    <cellStyle name="Обычный 3_ВЭ_затраты_1кв_факт" xfId="462"/>
    <cellStyle name="Обычный 4" xfId="463"/>
    <cellStyle name="Обычный 4 2" xfId="464"/>
    <cellStyle name="Обычный 4_ВЭ_затраты_1кв_факт" xfId="465"/>
    <cellStyle name="Обычный 5" xfId="466"/>
    <cellStyle name="Обычный 6" xfId="467"/>
    <cellStyle name="Обычный 8" xfId="468"/>
    <cellStyle name="Підсумок" xfId="469"/>
    <cellStyle name="Плохой 2" xfId="470"/>
    <cellStyle name="Плохой 2 2" xfId="471"/>
    <cellStyle name="Плохой 2 3" xfId="472"/>
    <cellStyle name="Плохой 2_Xl0000007" xfId="473"/>
    <cellStyle name="Плохой 3" xfId="474"/>
    <cellStyle name="Поганий" xfId="475"/>
    <cellStyle name="Пояснение 2" xfId="476"/>
    <cellStyle name="Пояснение 2 2" xfId="477"/>
    <cellStyle name="Пояснение 2 3" xfId="478"/>
    <cellStyle name="Пояснение 2_Xl0000007" xfId="479"/>
    <cellStyle name="Пояснение 3" xfId="480"/>
    <cellStyle name="Примечание 2" xfId="481"/>
    <cellStyle name="Примечание 2 2" xfId="482"/>
    <cellStyle name="Примечание 2 3" xfId="483"/>
    <cellStyle name="Примечание 2_Xl0000007" xfId="484"/>
    <cellStyle name="Примечание 3" xfId="485"/>
    <cellStyle name="Примітка" xfId="486"/>
    <cellStyle name="Процентный 2" xfId="487"/>
    <cellStyle name="Процентный 2 2" xfId="488"/>
    <cellStyle name="Процентный 2 2 2" xfId="489"/>
    <cellStyle name="Процентный 2 3" xfId="490"/>
    <cellStyle name="Процентный 2 3 2" xfId="491"/>
    <cellStyle name="Процентный 2 4" xfId="492"/>
    <cellStyle name="Процентный 3" xfId="493"/>
    <cellStyle name="Процентный 3 2" xfId="494"/>
    <cellStyle name="Процентный 4" xfId="495"/>
    <cellStyle name="Процентный 4 2" xfId="496"/>
    <cellStyle name="Процентный 4 3" xfId="497"/>
    <cellStyle name="Процентный 5" xfId="498"/>
    <cellStyle name="Процентный 6" xfId="499"/>
    <cellStyle name="Процентный 7" xfId="500"/>
    <cellStyle name="Результат" xfId="501"/>
    <cellStyle name="Связанная ячейка 2" xfId="502"/>
    <cellStyle name="Связанная ячейка 2 2" xfId="503"/>
    <cellStyle name="Связанная ячейка 2 3" xfId="504"/>
    <cellStyle name="Связанная ячейка 2_Xl0000007" xfId="505"/>
    <cellStyle name="Связанная ячейка 3" xfId="506"/>
    <cellStyle name="Середній" xfId="507"/>
    <cellStyle name="Стиль 1" xfId="508"/>
    <cellStyle name="Стиль 1 2" xfId="509"/>
    <cellStyle name="Стиль 1 2 2" xfId="510"/>
    <cellStyle name="Стиль ПЭО" xfId="511"/>
    <cellStyle name="Стиль ПЭО 2" xfId="512"/>
    <cellStyle name="Стиль ПЭО_Xl0000007" xfId="513"/>
    <cellStyle name="Стиль_названий" xfId="514"/>
    <cellStyle name="Текст попередження" xfId="515"/>
    <cellStyle name="Текст пояснення" xfId="516"/>
    <cellStyle name="Текст предупреждения 2" xfId="517"/>
    <cellStyle name="Текст предупреждения 2 2" xfId="518"/>
    <cellStyle name="Текст предупреждения 2 3" xfId="519"/>
    <cellStyle name="Текст предупреждения 2_Xl0000007" xfId="520"/>
    <cellStyle name="Текст предупреждения 3" xfId="521"/>
    <cellStyle name="Тысячи [0]_1999 пр." xfId="522"/>
    <cellStyle name="Тысячи_1999 пр." xfId="523"/>
    <cellStyle name="Финансовый [0] 2" xfId="524"/>
    <cellStyle name="Финансовый 2" xfId="525"/>
    <cellStyle name="Финансовый 2 2" xfId="526"/>
    <cellStyle name="Финансовый 2 2 2" xfId="527"/>
    <cellStyle name="Финансовый 2 3" xfId="528"/>
    <cellStyle name="Финансовый 2_ВЭ_затраты_1кв_факт" xfId="529"/>
    <cellStyle name="Финансовый 3" xfId="530"/>
    <cellStyle name="Финансовый 4" xfId="531"/>
    <cellStyle name="Финансовый 5" xfId="532"/>
    <cellStyle name="Финансовый 6" xfId="533"/>
    <cellStyle name="Финансовый 7" xfId="534"/>
    <cellStyle name="Финансовый 8" xfId="535"/>
    <cellStyle name="Финансовый 9" xfId="536"/>
    <cellStyle name="Хороший 2" xfId="537"/>
    <cellStyle name="Хороший 2 2" xfId="538"/>
    <cellStyle name="Хороший 2 3" xfId="539"/>
    <cellStyle name="Хороший 2_Xl0000007" xfId="540"/>
    <cellStyle name="Хороший 3" xfId="541"/>
    <cellStyle name="Џђћ–…ќ’ќ›‰" xfId="542"/>
    <cellStyle name="Џђћ–…ќ’ќ›‰ 2" xfId="54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11\Tanya\&#1058;&#1045;&#1055;\2006_TE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14\Reports\zvit%206%20I_2007\&#1048;&#1089;&#1093;&#1086;&#1076;&#1085;&#1099;&#1077;%20&#1076;&#1072;&#1085;&#1085;&#1099;&#1077;_6&#1053;&#1050;&#1056;&#104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14\PL2001\v8_01_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PEV20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VD2002&#1079;&#1084;&#1110;&#10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14\PL2006\v9_06_1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Ariadna\Sum_po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-1\tar%20%20ee%20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Osadchaya\Local%20Settings\Temporary%20Internet%20Files\OLK7D\DOCUME~1\rita\LOCALS~1\Temp\&#1110;&#1085;&#1096;&#1110;%20&#1074;&#1080;&#1090;&#1088;&#1072;&#1090;&#108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WINDOWS\TEMP\&#1087;&#1088;&#1086;&#1077;&#1082;&#1090;%202007&#1050;&#105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WINDOWS\TEMP\&#1073;&#1102;&#1076;&#1078;&#1077;&#1090;%202007\Svo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Osadchaya\Local%20Settings\Temporary%20Internet%20Files\OLK7D\DOCUME~1\rita\LOCALS~1\Temp\OXORON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82;&#1086;&#1096;&#1090;&#1086;&#1088;&#1080;&#1089;\I-1\pldir20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riadna\Sum_p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oekt_2004\SVOD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Osadchaya\Local%20Settings\Temporary%20Internet%20Files\OLK7D\DOCUME~1\rita\LOCALS~1\Temp\&#1074;&#1080;&#1088;&#1086;&#1073;&#1085;%20&#1087;&#1086;&#1089;&#1083;&#1091;&#1075;&#1080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6;&#1086;&#1079;&#1096;&#1080;&#1092;&#1088;&#1091;&#1074;&#1072;&#1085;&#1085;&#1103;%20&#1076;&#1086;%20&#1090;&#1072;&#1088;&#1080;&#1092;&#1110;&#1074;%20200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52;&#1086;&#1080;%20&#1076;&#1086;&#1082;&#1091;&#1084;&#1077;&#1085;&#1090;&#1099;\&#1082;&#1086;&#1096;&#1090;&#1086;&#1088;&#1080;&#1089;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balykov\Local%20Settings\Temporary%20Internet%20Files\OLK3\&#1050;&#1052;200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WINDOWS\TEMP\&#1050;&#1052;_20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Osadchaya\Local%20Settings\Temporary%20Internet%20Files\OLK7D\DOCUME~1\rita\LOCALS~1\Temp\&#1110;&#1085;&#1096;&#1110;%20&#1074;&#1080;&#1090;&#1088;&#1072;&#1090;&#108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flow/Home/FIN/&#1053;&#1072;&#1090;&#1072;&#1096;&#1072;%20&#1062;/&#1087;&#1077;&#1088;&#1077;&#1089;&#1084;&#1086;&#1090;&#1088;/&#1087;&#1077;&#1088;&#1077;&#1089;&#1084;&#1086;&#1090;&#1088;%20&#1085;&#1072;%202018%20&#1075;&#1086;&#1076;/&#1063;&#1077;&#1088;&#1085;&#1080;&#1075;&#1086;&#1074;&#1086;&#1073;&#1083;&#1108;&#1085;&#1077;&#1088;&#1075;&#1086;%20&#1085;&#1072;%202018%20&#1075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flow/Home/FIN/&#1053;&#1072;&#1090;&#1072;&#1096;&#1072;%20&#1062;/&#1087;&#1077;&#1088;&#1077;&#1089;&#1084;&#1086;&#1090;&#1088;/&#1087;&#1077;&#1088;&#1077;&#1089;&#1084;&#1086;&#1090;&#1088;%20&#1085;&#1072;%202018%20&#1075;&#1086;&#1076;/&#1063;&#1077;&#1088;&#1085;&#1080;&#1075;&#1086;&#1074;&#1086;&#1073;&#1083;&#1077;&#1085;&#1077;&#1088;&#1075;&#1086;%202018%20&#1088;&#1110;&#108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IAS Trial Balance"/>
      <sheetName val="DICTS"/>
      <sheetName val="2006_T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Settings"/>
      <sheetName val="GLC_ratios_Jun"/>
    </sheetNames>
    <sheetDataSet>
      <sheetData sheetId="0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IAS Trial Balance"/>
      <sheetName val="DICT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KO_model_loan$35"/>
      <sheetName val="Reconciliation"/>
      <sheetName val="IAS Trial Balance"/>
      <sheetName val="DICTS"/>
      <sheetName val="Тариф на транзит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InputTI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Journ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січ-лют."/>
      <sheetName val="430 сыч-лютий"/>
      <sheetName val="бер"/>
      <sheetName val="430 бер"/>
      <sheetName val="січ-бер"/>
      <sheetName val="430 сыч-бер"/>
      <sheetName val="Sum_pok"/>
      <sheetName val="Sum_pok.xls"/>
      <sheetName val="L4"/>
      <sheetName val="L10"/>
      <sheetName val="KOEF"/>
    </sheetNames>
    <definedNames>
      <definedName name="ShowFi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  <sheetName val="eb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E2">
            <v>0.45105615662029902</v>
          </cell>
        </row>
      </sheetData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assump"/>
      <sheetName val="Setup"/>
      <sheetName val="Лист1"/>
      <sheetName val="tar  ee 99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 t="str">
            <v xml:space="preserve"> </v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 t="str">
            <v xml:space="preserve"> </v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 t="str">
            <v/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експл"/>
      <sheetName val="812"/>
      <sheetName val="макет 430"/>
      <sheetName val="операц"/>
    </sheetNames>
    <sheetDataSet>
      <sheetData sheetId="0" refreshError="1"/>
      <sheetData sheetId="1" refreshError="1"/>
      <sheetData sheetId="2" refreshError="1">
        <row r="7">
          <cell r="AB7" t="str">
            <v>тис.грн.</v>
          </cell>
        </row>
        <row r="8">
          <cell r="I8" t="str">
            <v>Скоригований план 2006 року</v>
          </cell>
          <cell r="J8" t="str">
            <v>Очікуване</v>
          </cell>
          <cell r="K8" t="str">
            <v>Звіт</v>
          </cell>
          <cell r="L8" t="str">
            <v>Проект</v>
          </cell>
          <cell r="N8" t="str">
            <v>січень</v>
          </cell>
          <cell r="O8" t="str">
            <v>лютий</v>
          </cell>
          <cell r="P8" t="str">
            <v>березень</v>
          </cell>
          <cell r="R8" t="str">
            <v>квітень</v>
          </cell>
          <cell r="S8" t="str">
            <v>травень</v>
          </cell>
          <cell r="T8" t="str">
            <v>червень</v>
          </cell>
          <cell r="V8" t="str">
            <v>липень</v>
          </cell>
          <cell r="W8" t="str">
            <v>серпень</v>
          </cell>
          <cell r="X8" t="str">
            <v>вересень</v>
          </cell>
          <cell r="Z8" t="str">
            <v>жовтень</v>
          </cell>
          <cell r="AB8" t="str">
            <v>грудень</v>
          </cell>
        </row>
        <row r="9">
          <cell r="J9" t="str">
            <v xml:space="preserve">виконання </v>
          </cell>
          <cell r="K9" t="str">
            <v>9 міс.</v>
          </cell>
          <cell r="L9" t="str">
            <v>плану</v>
          </cell>
          <cell r="N9" t="str">
            <v>плану</v>
          </cell>
          <cell r="O9" t="str">
            <v>плану</v>
          </cell>
          <cell r="P9" t="str">
            <v>плану</v>
          </cell>
          <cell r="R9" t="str">
            <v>плану</v>
          </cell>
          <cell r="S9" t="str">
            <v>плану</v>
          </cell>
          <cell r="T9" t="str">
            <v>плану</v>
          </cell>
          <cell r="V9" t="str">
            <v>плану</v>
          </cell>
          <cell r="W9" t="str">
            <v>плану</v>
          </cell>
          <cell r="X9" t="str">
            <v>плану</v>
          </cell>
          <cell r="Z9" t="str">
            <v>плану</v>
          </cell>
          <cell r="AB9" t="str">
            <v>плану</v>
          </cell>
        </row>
        <row r="10">
          <cell r="J10" t="str">
            <v>2006 року</v>
          </cell>
          <cell r="K10" t="str">
            <v>2006 року</v>
          </cell>
          <cell r="L10" t="str">
            <v>на 2007 рік</v>
          </cell>
          <cell r="N10" t="str">
            <v>на 2007 рік</v>
          </cell>
          <cell r="O10" t="str">
            <v>на 2007 рік</v>
          </cell>
          <cell r="P10" t="str">
            <v>на 2007 рік</v>
          </cell>
          <cell r="R10" t="str">
            <v>на 2007 рік</v>
          </cell>
          <cell r="S10" t="str">
            <v>на 2007 рік</v>
          </cell>
          <cell r="T10" t="str">
            <v>на 2007 рік</v>
          </cell>
          <cell r="V10" t="str">
            <v>на 2007 рік</v>
          </cell>
          <cell r="W10" t="str">
            <v>на 2007 рік</v>
          </cell>
          <cell r="X10" t="str">
            <v>на 2007 рік</v>
          </cell>
          <cell r="Z10" t="str">
            <v>на 2007 рік</v>
          </cell>
          <cell r="AB10" t="str">
            <v>на 2007 рік</v>
          </cell>
        </row>
        <row r="11">
          <cell r="I11">
            <v>95843.1</v>
          </cell>
          <cell r="J11">
            <v>87308</v>
          </cell>
          <cell r="K11">
            <v>61656.2</v>
          </cell>
          <cell r="L11">
            <v>113787.6</v>
          </cell>
          <cell r="N11">
            <v>8396.7000000000007</v>
          </cell>
          <cell r="O11">
            <v>8516.7999999999993</v>
          </cell>
          <cell r="P11">
            <v>8973.5</v>
          </cell>
          <cell r="R11">
            <v>9088.7000000000007</v>
          </cell>
          <cell r="S11">
            <v>9542.1</v>
          </cell>
          <cell r="T11">
            <v>9850.6</v>
          </cell>
          <cell r="V11">
            <v>9594.7999999999993</v>
          </cell>
          <cell r="W11">
            <v>9678.7999999999993</v>
          </cell>
          <cell r="X11">
            <v>9850</v>
          </cell>
          <cell r="Z11">
            <v>9926</v>
          </cell>
          <cell r="AB11">
            <v>10639.3</v>
          </cell>
        </row>
        <row r="12">
          <cell r="K12">
            <v>0</v>
          </cell>
          <cell r="L12">
            <v>0</v>
          </cell>
        </row>
        <row r="13">
          <cell r="I13">
            <v>49696</v>
          </cell>
          <cell r="J13">
            <v>49634.8</v>
          </cell>
          <cell r="K13">
            <v>36255</v>
          </cell>
          <cell r="L13">
            <v>60026.7</v>
          </cell>
          <cell r="N13">
            <v>5017.3999999999996</v>
          </cell>
          <cell r="O13">
            <v>5004</v>
          </cell>
          <cell r="P13">
            <v>4987.7</v>
          </cell>
          <cell r="R13">
            <v>4833.1000000000004</v>
          </cell>
          <cell r="S13">
            <v>4828.5</v>
          </cell>
          <cell r="T13">
            <v>4838.7</v>
          </cell>
          <cell r="V13">
            <v>4693.3</v>
          </cell>
          <cell r="W13">
            <v>4757.1000000000004</v>
          </cell>
          <cell r="X13">
            <v>4885.8</v>
          </cell>
          <cell r="Z13">
            <v>5111.8</v>
          </cell>
          <cell r="AB13">
            <v>5830.3</v>
          </cell>
        </row>
        <row r="14">
          <cell r="I14">
            <v>400</v>
          </cell>
          <cell r="J14">
            <v>440</v>
          </cell>
          <cell r="K14">
            <v>301.60000000000002</v>
          </cell>
          <cell r="L14">
            <v>550</v>
          </cell>
          <cell r="N14">
            <v>46</v>
          </cell>
          <cell r="O14">
            <v>46</v>
          </cell>
          <cell r="P14">
            <v>46</v>
          </cell>
          <cell r="R14">
            <v>46</v>
          </cell>
          <cell r="S14">
            <v>46</v>
          </cell>
          <cell r="T14">
            <v>46</v>
          </cell>
          <cell r="V14">
            <v>45</v>
          </cell>
          <cell r="W14">
            <v>46</v>
          </cell>
          <cell r="X14">
            <v>46</v>
          </cell>
          <cell r="Z14">
            <v>45</v>
          </cell>
          <cell r="AB14">
            <v>46</v>
          </cell>
        </row>
        <row r="15">
          <cell r="I15">
            <v>400</v>
          </cell>
          <cell r="J15">
            <v>440</v>
          </cell>
          <cell r="K15">
            <v>301.60000000000002</v>
          </cell>
          <cell r="L15">
            <v>550</v>
          </cell>
          <cell r="N15">
            <v>46</v>
          </cell>
          <cell r="O15">
            <v>46</v>
          </cell>
          <cell r="P15">
            <v>46</v>
          </cell>
          <cell r="R15">
            <v>46</v>
          </cell>
          <cell r="S15">
            <v>46</v>
          </cell>
          <cell r="T15">
            <v>46</v>
          </cell>
          <cell r="V15">
            <v>45</v>
          </cell>
          <cell r="W15">
            <v>46</v>
          </cell>
          <cell r="X15">
            <v>46</v>
          </cell>
          <cell r="Z15">
            <v>45</v>
          </cell>
          <cell r="AB15">
            <v>46</v>
          </cell>
        </row>
        <row r="16">
          <cell r="I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K20">
            <v>0</v>
          </cell>
          <cell r="L20">
            <v>0</v>
          </cell>
        </row>
        <row r="21">
          <cell r="I21">
            <v>8499.1</v>
          </cell>
          <cell r="J21">
            <v>8499.1</v>
          </cell>
          <cell r="K21">
            <v>5928</v>
          </cell>
          <cell r="L21">
            <v>12262.3</v>
          </cell>
          <cell r="N21">
            <v>974.7</v>
          </cell>
          <cell r="O21">
            <v>984.4</v>
          </cell>
          <cell r="P21">
            <v>982.7</v>
          </cell>
          <cell r="R21">
            <v>893.5</v>
          </cell>
          <cell r="S21">
            <v>901.3</v>
          </cell>
          <cell r="T21">
            <v>922.1</v>
          </cell>
          <cell r="V21">
            <v>807</v>
          </cell>
          <cell r="W21">
            <v>862.5</v>
          </cell>
          <cell r="X21">
            <v>961.6</v>
          </cell>
          <cell r="Z21">
            <v>1122.0999999999999</v>
          </cell>
          <cell r="AB21">
            <v>1631.2</v>
          </cell>
        </row>
        <row r="22">
          <cell r="I22">
            <v>167.1</v>
          </cell>
          <cell r="J22">
            <v>114.9</v>
          </cell>
          <cell r="K22">
            <v>88.7</v>
          </cell>
          <cell r="L22">
            <v>127.1</v>
          </cell>
          <cell r="N22">
            <v>9.3000000000000007</v>
          </cell>
          <cell r="O22">
            <v>9.9</v>
          </cell>
          <cell r="P22">
            <v>11.4</v>
          </cell>
          <cell r="R22">
            <v>9.8000000000000007</v>
          </cell>
          <cell r="S22">
            <v>11.2</v>
          </cell>
          <cell r="T22">
            <v>10.7</v>
          </cell>
          <cell r="V22">
            <v>10.4</v>
          </cell>
          <cell r="W22">
            <v>10.8</v>
          </cell>
          <cell r="X22">
            <v>10.4</v>
          </cell>
          <cell r="Z22">
            <v>11</v>
          </cell>
          <cell r="AB22">
            <v>10.8</v>
          </cell>
        </row>
        <row r="23">
          <cell r="I23">
            <v>3268.1</v>
          </cell>
          <cell r="J23">
            <v>3268.1</v>
          </cell>
          <cell r="K23">
            <v>2259.1</v>
          </cell>
          <cell r="L23">
            <v>4537</v>
          </cell>
          <cell r="N23">
            <v>360.6</v>
          </cell>
          <cell r="O23">
            <v>364.2</v>
          </cell>
          <cell r="P23">
            <v>363.6</v>
          </cell>
          <cell r="R23">
            <v>330.6</v>
          </cell>
          <cell r="S23">
            <v>333.5</v>
          </cell>
          <cell r="T23">
            <v>341.2</v>
          </cell>
          <cell r="V23">
            <v>298.60000000000002</v>
          </cell>
          <cell r="W23">
            <v>319.10000000000002</v>
          </cell>
          <cell r="X23">
            <v>355.8</v>
          </cell>
          <cell r="Z23">
            <v>415.2</v>
          </cell>
          <cell r="AB23">
            <v>603.5</v>
          </cell>
        </row>
        <row r="24">
          <cell r="I24">
            <v>220</v>
          </cell>
          <cell r="J24">
            <v>270</v>
          </cell>
          <cell r="K24">
            <v>198</v>
          </cell>
          <cell r="L24">
            <v>273</v>
          </cell>
          <cell r="N24">
            <v>30</v>
          </cell>
          <cell r="O24">
            <v>27</v>
          </cell>
          <cell r="P24">
            <v>29</v>
          </cell>
          <cell r="R24">
            <v>25</v>
          </cell>
          <cell r="S24">
            <v>20</v>
          </cell>
          <cell r="T24">
            <v>15</v>
          </cell>
          <cell r="V24">
            <v>14</v>
          </cell>
          <cell r="W24">
            <v>13</v>
          </cell>
          <cell r="X24">
            <v>13</v>
          </cell>
          <cell r="Z24">
            <v>27</v>
          </cell>
          <cell r="AB24">
            <v>30</v>
          </cell>
        </row>
        <row r="25">
          <cell r="I25">
            <v>862.4</v>
          </cell>
          <cell r="J25">
            <v>862.4</v>
          </cell>
          <cell r="K25">
            <v>582.9</v>
          </cell>
          <cell r="L25">
            <v>1178.0999999999999</v>
          </cell>
          <cell r="N25">
            <v>90.4</v>
          </cell>
          <cell r="O25">
            <v>89.4</v>
          </cell>
          <cell r="P25">
            <v>92.7</v>
          </cell>
          <cell r="R25">
            <v>89.8</v>
          </cell>
          <cell r="S25">
            <v>92.2</v>
          </cell>
          <cell r="T25">
            <v>92.4</v>
          </cell>
          <cell r="V25">
            <v>87.8</v>
          </cell>
          <cell r="W25">
            <v>90.3</v>
          </cell>
          <cell r="X25">
            <v>94.4</v>
          </cell>
          <cell r="Z25">
            <v>104.7</v>
          </cell>
          <cell r="AB25">
            <v>143.6</v>
          </cell>
        </row>
        <row r="26">
          <cell r="I26">
            <v>325.7</v>
          </cell>
          <cell r="J26">
            <v>325.7</v>
          </cell>
          <cell r="K26">
            <v>212.9</v>
          </cell>
          <cell r="L26">
            <v>435.7</v>
          </cell>
          <cell r="N26">
            <v>33.4</v>
          </cell>
          <cell r="O26">
            <v>33.1</v>
          </cell>
          <cell r="P26">
            <v>34.299999999999997</v>
          </cell>
          <cell r="R26">
            <v>33.200000000000003</v>
          </cell>
          <cell r="S26">
            <v>34.1</v>
          </cell>
          <cell r="T26">
            <v>34.200000000000003</v>
          </cell>
          <cell r="V26">
            <v>32.5</v>
          </cell>
          <cell r="W26">
            <v>33.4</v>
          </cell>
          <cell r="X26">
            <v>34.9</v>
          </cell>
          <cell r="Z26">
            <v>38.700000000000003</v>
          </cell>
          <cell r="AB26">
            <v>53.1</v>
          </cell>
        </row>
        <row r="27">
          <cell r="I27">
            <v>24049</v>
          </cell>
          <cell r="J27">
            <v>23950</v>
          </cell>
          <cell r="K27">
            <v>17831.8</v>
          </cell>
          <cell r="L27">
            <v>28240</v>
          </cell>
          <cell r="N27">
            <v>2456</v>
          </cell>
          <cell r="O27">
            <v>2433</v>
          </cell>
          <cell r="P27">
            <v>2411</v>
          </cell>
          <cell r="R27">
            <v>2389</v>
          </cell>
          <cell r="S27">
            <v>2374</v>
          </cell>
          <cell r="T27">
            <v>2358</v>
          </cell>
          <cell r="V27">
            <v>2343</v>
          </cell>
          <cell r="W27">
            <v>2327</v>
          </cell>
          <cell r="X27">
            <v>2312</v>
          </cell>
          <cell r="Z27">
            <v>2297</v>
          </cell>
          <cell r="AB27">
            <v>2261</v>
          </cell>
        </row>
        <row r="28">
          <cell r="I28">
            <v>11904.6</v>
          </cell>
          <cell r="J28">
            <v>11904.6</v>
          </cell>
          <cell r="K28">
            <v>8852</v>
          </cell>
          <cell r="L28">
            <v>12423.5</v>
          </cell>
          <cell r="N28">
            <v>1017</v>
          </cell>
          <cell r="O28">
            <v>1017</v>
          </cell>
          <cell r="P28">
            <v>1017</v>
          </cell>
          <cell r="R28">
            <v>1016.2</v>
          </cell>
          <cell r="S28">
            <v>1016.2</v>
          </cell>
          <cell r="T28">
            <v>1019.1</v>
          </cell>
          <cell r="V28">
            <v>1055</v>
          </cell>
          <cell r="W28">
            <v>1055</v>
          </cell>
          <cell r="X28">
            <v>1057.7</v>
          </cell>
          <cell r="Z28">
            <v>1051.0999999999999</v>
          </cell>
          <cell r="AB28">
            <v>1051.0999999999999</v>
          </cell>
        </row>
        <row r="29">
          <cell r="I29">
            <v>5.6</v>
          </cell>
          <cell r="J29">
            <v>5.6</v>
          </cell>
          <cell r="K29">
            <v>0</v>
          </cell>
          <cell r="L29">
            <v>5.6</v>
          </cell>
          <cell r="T29">
            <v>2.8</v>
          </cell>
          <cell r="X29">
            <v>2.8</v>
          </cell>
        </row>
        <row r="30">
          <cell r="I30">
            <v>11899</v>
          </cell>
          <cell r="J30">
            <v>11899</v>
          </cell>
          <cell r="K30">
            <v>8852</v>
          </cell>
          <cell r="L30">
            <v>12417.9</v>
          </cell>
          <cell r="N30">
            <v>1017</v>
          </cell>
          <cell r="O30">
            <v>1017</v>
          </cell>
          <cell r="P30">
            <v>1017</v>
          </cell>
          <cell r="R30">
            <v>1016.2</v>
          </cell>
          <cell r="S30">
            <v>1016.2</v>
          </cell>
          <cell r="T30">
            <v>1016.3</v>
          </cell>
          <cell r="V30">
            <v>1055</v>
          </cell>
          <cell r="W30">
            <v>1055</v>
          </cell>
          <cell r="X30">
            <v>1054.9000000000001</v>
          </cell>
          <cell r="Z30">
            <v>1051.0999999999999</v>
          </cell>
          <cell r="AB30">
            <v>1051.0999999999999</v>
          </cell>
        </row>
        <row r="31">
          <cell r="I31">
            <v>0</v>
          </cell>
          <cell r="K31">
            <v>0</v>
          </cell>
          <cell r="L31">
            <v>0</v>
          </cell>
        </row>
        <row r="32">
          <cell r="I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K33">
            <v>0</v>
          </cell>
          <cell r="L33">
            <v>0</v>
          </cell>
        </row>
        <row r="34">
          <cell r="I34">
            <v>46147.1</v>
          </cell>
          <cell r="J34">
            <v>37673.199999999997</v>
          </cell>
          <cell r="K34">
            <v>25401.200000000001</v>
          </cell>
          <cell r="L34">
            <v>53760.9</v>
          </cell>
          <cell r="N34">
            <v>3379.3</v>
          </cell>
          <cell r="O34">
            <v>3512.8</v>
          </cell>
          <cell r="P34">
            <v>3985.8</v>
          </cell>
          <cell r="R34">
            <v>4255.6000000000004</v>
          </cell>
          <cell r="S34">
            <v>4713.6000000000004</v>
          </cell>
          <cell r="T34">
            <v>5011.8999999999996</v>
          </cell>
          <cell r="V34">
            <v>4901.5</v>
          </cell>
          <cell r="W34">
            <v>4921.7</v>
          </cell>
          <cell r="X34">
            <v>4964.2</v>
          </cell>
          <cell r="Z34">
            <v>4814.2</v>
          </cell>
          <cell r="AB34">
            <v>4809</v>
          </cell>
        </row>
        <row r="35">
          <cell r="I35">
            <v>9744.5</v>
          </cell>
          <cell r="J35">
            <v>9623.7000000000007</v>
          </cell>
          <cell r="K35">
            <v>6825.7</v>
          </cell>
          <cell r="L35">
            <v>12178.5</v>
          </cell>
          <cell r="N35">
            <v>995.4</v>
          </cell>
          <cell r="O35">
            <v>1003.5</v>
          </cell>
          <cell r="P35">
            <v>1080</v>
          </cell>
          <cell r="R35">
            <v>1035.5999999999999</v>
          </cell>
          <cell r="S35">
            <v>981.2</v>
          </cell>
          <cell r="T35">
            <v>911</v>
          </cell>
          <cell r="V35">
            <v>827</v>
          </cell>
          <cell r="W35">
            <v>812.3</v>
          </cell>
          <cell r="X35">
            <v>898.4</v>
          </cell>
          <cell r="Z35">
            <v>1069.7</v>
          </cell>
          <cell r="AB35">
            <v>1468.1</v>
          </cell>
        </row>
        <row r="36">
          <cell r="I36">
            <v>6450.8</v>
          </cell>
          <cell r="J36">
            <v>6377.5</v>
          </cell>
          <cell r="K36">
            <v>4569.1000000000004</v>
          </cell>
          <cell r="L36">
            <v>8133.6</v>
          </cell>
          <cell r="N36">
            <v>666.2</v>
          </cell>
          <cell r="O36">
            <v>672.6</v>
          </cell>
          <cell r="P36">
            <v>721.6</v>
          </cell>
          <cell r="R36">
            <v>692.9</v>
          </cell>
          <cell r="S36">
            <v>654</v>
          </cell>
          <cell r="T36">
            <v>606.1</v>
          </cell>
          <cell r="V36">
            <v>546.4</v>
          </cell>
          <cell r="W36">
            <v>537.20000000000005</v>
          </cell>
          <cell r="X36">
            <v>597.20000000000005</v>
          </cell>
          <cell r="Z36">
            <v>716.3</v>
          </cell>
          <cell r="AB36">
            <v>988.2</v>
          </cell>
        </row>
        <row r="37">
          <cell r="I37">
            <v>41.2</v>
          </cell>
          <cell r="J37">
            <v>37.200000000000003</v>
          </cell>
          <cell r="K37">
            <v>29.1</v>
          </cell>
          <cell r="L37">
            <v>35.4</v>
          </cell>
          <cell r="N37">
            <v>2.4</v>
          </cell>
          <cell r="O37">
            <v>2.9</v>
          </cell>
          <cell r="P37">
            <v>3.4</v>
          </cell>
          <cell r="R37">
            <v>3.9</v>
          </cell>
          <cell r="S37">
            <v>3.4</v>
          </cell>
          <cell r="T37">
            <v>3.4</v>
          </cell>
          <cell r="V37">
            <v>2.8</v>
          </cell>
          <cell r="W37">
            <v>2.8</v>
          </cell>
          <cell r="X37">
            <v>2.8</v>
          </cell>
          <cell r="Z37">
            <v>2.4</v>
          </cell>
          <cell r="AB37">
            <v>2.9</v>
          </cell>
        </row>
        <row r="38">
          <cell r="I38">
            <v>2397.4</v>
          </cell>
          <cell r="J38">
            <v>2359</v>
          </cell>
          <cell r="K38">
            <v>1678.8</v>
          </cell>
          <cell r="L38">
            <v>3009.6</v>
          </cell>
          <cell r="N38">
            <v>246.5</v>
          </cell>
          <cell r="O38">
            <v>248.9</v>
          </cell>
          <cell r="P38">
            <v>267</v>
          </cell>
          <cell r="R38">
            <v>256.39999999999998</v>
          </cell>
          <cell r="S38">
            <v>242</v>
          </cell>
          <cell r="T38">
            <v>224.3</v>
          </cell>
          <cell r="V38">
            <v>202.2</v>
          </cell>
          <cell r="W38">
            <v>198.8</v>
          </cell>
          <cell r="X38">
            <v>221</v>
          </cell>
          <cell r="Z38">
            <v>265</v>
          </cell>
          <cell r="AB38">
            <v>365.6</v>
          </cell>
        </row>
        <row r="39">
          <cell r="I39">
            <v>107</v>
          </cell>
          <cell r="J39">
            <v>80</v>
          </cell>
          <cell r="K39">
            <v>56.8</v>
          </cell>
          <cell r="L39">
            <v>86</v>
          </cell>
          <cell r="N39">
            <v>9</v>
          </cell>
          <cell r="O39">
            <v>8</v>
          </cell>
          <cell r="P39">
            <v>9</v>
          </cell>
          <cell r="R39">
            <v>7</v>
          </cell>
          <cell r="S39">
            <v>6</v>
          </cell>
          <cell r="T39">
            <v>5</v>
          </cell>
          <cell r="V39">
            <v>6</v>
          </cell>
          <cell r="W39">
            <v>5</v>
          </cell>
          <cell r="X39">
            <v>5</v>
          </cell>
          <cell r="Z39">
            <v>8</v>
          </cell>
          <cell r="AB39">
            <v>9</v>
          </cell>
        </row>
        <row r="40">
          <cell r="I40">
            <v>477.7</v>
          </cell>
          <cell r="J40">
            <v>512.70000000000005</v>
          </cell>
          <cell r="K40">
            <v>324.39999999999998</v>
          </cell>
          <cell r="L40">
            <v>601.4</v>
          </cell>
          <cell r="N40">
            <v>46.9</v>
          </cell>
          <cell r="O40">
            <v>47.5</v>
          </cell>
          <cell r="P40">
            <v>51.1</v>
          </cell>
          <cell r="R40">
            <v>49.2</v>
          </cell>
          <cell r="S40">
            <v>49.5</v>
          </cell>
          <cell r="T40">
            <v>47.6</v>
          </cell>
          <cell r="V40">
            <v>45.7</v>
          </cell>
          <cell r="W40">
            <v>44.9</v>
          </cell>
          <cell r="X40">
            <v>46.3</v>
          </cell>
          <cell r="Z40">
            <v>51.1</v>
          </cell>
          <cell r="AB40">
            <v>69.599999999999994</v>
          </cell>
        </row>
        <row r="41">
          <cell r="I41">
            <v>180.4</v>
          </cell>
          <cell r="J41">
            <v>187.3</v>
          </cell>
          <cell r="K41">
            <v>117.9</v>
          </cell>
          <cell r="L41">
            <v>222.5</v>
          </cell>
          <cell r="N41">
            <v>17.399999999999999</v>
          </cell>
          <cell r="O41">
            <v>17.600000000000001</v>
          </cell>
          <cell r="P41">
            <v>18.899999999999999</v>
          </cell>
          <cell r="R41">
            <v>18.2</v>
          </cell>
          <cell r="S41">
            <v>18.3</v>
          </cell>
          <cell r="T41">
            <v>17.600000000000001</v>
          </cell>
          <cell r="V41">
            <v>16.899999999999999</v>
          </cell>
          <cell r="W41">
            <v>16.600000000000001</v>
          </cell>
          <cell r="X41">
            <v>17.100000000000001</v>
          </cell>
          <cell r="Z41">
            <v>18.899999999999999</v>
          </cell>
          <cell r="AB41">
            <v>25.8</v>
          </cell>
        </row>
        <row r="42">
          <cell r="I42">
            <v>90</v>
          </cell>
          <cell r="J42">
            <v>70</v>
          </cell>
          <cell r="K42">
            <v>49.6</v>
          </cell>
          <cell r="L42">
            <v>90</v>
          </cell>
          <cell r="N42">
            <v>7</v>
          </cell>
          <cell r="O42">
            <v>6</v>
          </cell>
          <cell r="P42">
            <v>9</v>
          </cell>
          <cell r="R42">
            <v>8</v>
          </cell>
          <cell r="S42">
            <v>8</v>
          </cell>
          <cell r="T42">
            <v>7</v>
          </cell>
          <cell r="V42">
            <v>7</v>
          </cell>
          <cell r="W42">
            <v>7</v>
          </cell>
          <cell r="X42">
            <v>9</v>
          </cell>
          <cell r="Z42">
            <v>8</v>
          </cell>
          <cell r="AB42">
            <v>7</v>
          </cell>
        </row>
        <row r="43">
          <cell r="I43">
            <v>1087</v>
          </cell>
          <cell r="J43">
            <v>985</v>
          </cell>
          <cell r="K43">
            <v>739.3</v>
          </cell>
          <cell r="L43">
            <v>884</v>
          </cell>
          <cell r="N43">
            <v>77</v>
          </cell>
          <cell r="O43">
            <v>75</v>
          </cell>
          <cell r="P43">
            <v>75</v>
          </cell>
          <cell r="R43">
            <v>75</v>
          </cell>
          <cell r="S43">
            <v>75</v>
          </cell>
          <cell r="T43">
            <v>74</v>
          </cell>
          <cell r="V43">
            <v>73</v>
          </cell>
          <cell r="W43">
            <v>73</v>
          </cell>
          <cell r="X43">
            <v>73</v>
          </cell>
          <cell r="Z43">
            <v>72</v>
          </cell>
          <cell r="AB43">
            <v>71</v>
          </cell>
        </row>
        <row r="44">
          <cell r="I44">
            <v>174</v>
          </cell>
          <cell r="J44">
            <v>800</v>
          </cell>
          <cell r="K44">
            <v>335</v>
          </cell>
          <cell r="L44">
            <v>450</v>
          </cell>
          <cell r="N44">
            <v>36</v>
          </cell>
          <cell r="O44">
            <v>36</v>
          </cell>
          <cell r="P44">
            <v>37</v>
          </cell>
          <cell r="R44">
            <v>37</v>
          </cell>
          <cell r="S44">
            <v>36</v>
          </cell>
          <cell r="T44">
            <v>36</v>
          </cell>
          <cell r="V44">
            <v>36</v>
          </cell>
          <cell r="W44">
            <v>36</v>
          </cell>
          <cell r="X44">
            <v>36</v>
          </cell>
          <cell r="Z44">
            <v>43</v>
          </cell>
          <cell r="AB44">
            <v>38</v>
          </cell>
        </row>
        <row r="45">
          <cell r="I45">
            <v>136</v>
          </cell>
          <cell r="J45">
            <v>127</v>
          </cell>
          <cell r="K45">
            <v>94.4</v>
          </cell>
          <cell r="L45">
            <v>53</v>
          </cell>
          <cell r="N45">
            <v>6</v>
          </cell>
          <cell r="O45">
            <v>6</v>
          </cell>
          <cell r="P45">
            <v>6</v>
          </cell>
          <cell r="R45">
            <v>5</v>
          </cell>
          <cell r="S45">
            <v>5</v>
          </cell>
          <cell r="T45">
            <v>4</v>
          </cell>
          <cell r="V45">
            <v>4</v>
          </cell>
          <cell r="W45">
            <v>4</v>
          </cell>
          <cell r="X45">
            <v>4</v>
          </cell>
          <cell r="Z45">
            <v>3</v>
          </cell>
          <cell r="AB45">
            <v>3</v>
          </cell>
        </row>
        <row r="46">
          <cell r="I46">
            <v>2125.4</v>
          </cell>
          <cell r="J46">
            <v>2103.6999999999998</v>
          </cell>
          <cell r="K46">
            <v>1333.3</v>
          </cell>
          <cell r="L46">
            <v>2347</v>
          </cell>
          <cell r="N46">
            <v>249.6</v>
          </cell>
          <cell r="O46">
            <v>237.7</v>
          </cell>
          <cell r="P46">
            <v>227.8</v>
          </cell>
          <cell r="R46">
            <v>176.3</v>
          </cell>
          <cell r="S46">
            <v>151.5</v>
          </cell>
          <cell r="T46">
            <v>152.5</v>
          </cell>
          <cell r="V46">
            <v>142.5</v>
          </cell>
          <cell r="W46">
            <v>144.5</v>
          </cell>
          <cell r="X46">
            <v>149.5</v>
          </cell>
          <cell r="Z46">
            <v>208.1</v>
          </cell>
          <cell r="AB46">
            <v>261</v>
          </cell>
        </row>
        <row r="47">
          <cell r="I47">
            <v>650</v>
          </cell>
          <cell r="J47">
            <v>650</v>
          </cell>
          <cell r="K47">
            <v>336.6</v>
          </cell>
          <cell r="L47">
            <v>729</v>
          </cell>
          <cell r="N47">
            <v>114</v>
          </cell>
          <cell r="O47">
            <v>101</v>
          </cell>
          <cell r="P47">
            <v>95</v>
          </cell>
          <cell r="R47">
            <v>45</v>
          </cell>
          <cell r="S47">
            <v>19</v>
          </cell>
          <cell r="T47">
            <v>16</v>
          </cell>
          <cell r="V47">
            <v>13</v>
          </cell>
          <cell r="W47">
            <v>13</v>
          </cell>
          <cell r="X47">
            <v>17</v>
          </cell>
          <cell r="Z47">
            <v>73</v>
          </cell>
          <cell r="AB47">
            <v>118</v>
          </cell>
        </row>
        <row r="48">
          <cell r="I48">
            <v>116</v>
          </cell>
          <cell r="J48">
            <v>166</v>
          </cell>
          <cell r="K48">
            <v>111.7</v>
          </cell>
          <cell r="L48">
            <v>242</v>
          </cell>
          <cell r="N48">
            <v>24</v>
          </cell>
          <cell r="O48">
            <v>24</v>
          </cell>
          <cell r="P48">
            <v>19</v>
          </cell>
          <cell r="R48">
            <v>19</v>
          </cell>
          <cell r="S48">
            <v>16</v>
          </cell>
          <cell r="T48">
            <v>17</v>
          </cell>
          <cell r="V48">
            <v>17</v>
          </cell>
          <cell r="W48">
            <v>18</v>
          </cell>
          <cell r="X48">
            <v>18</v>
          </cell>
          <cell r="Z48">
            <v>22</v>
          </cell>
          <cell r="AB48">
            <v>25</v>
          </cell>
        </row>
        <row r="49">
          <cell r="I49">
            <v>104</v>
          </cell>
          <cell r="J49">
            <v>73</v>
          </cell>
          <cell r="K49">
            <v>46.4</v>
          </cell>
          <cell r="L49">
            <v>111</v>
          </cell>
          <cell r="N49">
            <v>9</v>
          </cell>
          <cell r="O49">
            <v>9</v>
          </cell>
          <cell r="P49">
            <v>9.1</v>
          </cell>
          <cell r="R49">
            <v>9.3000000000000007</v>
          </cell>
          <cell r="S49">
            <v>9.5</v>
          </cell>
          <cell r="T49">
            <v>9.5</v>
          </cell>
          <cell r="V49">
            <v>9.5</v>
          </cell>
          <cell r="W49">
            <v>9.5</v>
          </cell>
          <cell r="X49">
            <v>9.5</v>
          </cell>
          <cell r="Z49">
            <v>9.1</v>
          </cell>
          <cell r="AB49">
            <v>9</v>
          </cell>
        </row>
        <row r="50">
          <cell r="I50">
            <v>19</v>
          </cell>
          <cell r="J50">
            <v>19</v>
          </cell>
          <cell r="K50">
            <v>9.6999999999999993</v>
          </cell>
          <cell r="L50">
            <v>19</v>
          </cell>
          <cell r="S50">
            <v>4</v>
          </cell>
          <cell r="T50">
            <v>5</v>
          </cell>
          <cell r="AB50">
            <v>5</v>
          </cell>
        </row>
        <row r="51">
          <cell r="I51">
            <v>1181</v>
          </cell>
          <cell r="J51">
            <v>1140.3</v>
          </cell>
          <cell r="K51">
            <v>802.4</v>
          </cell>
          <cell r="L51">
            <v>1181</v>
          </cell>
          <cell r="N51">
            <v>98</v>
          </cell>
          <cell r="O51">
            <v>98</v>
          </cell>
          <cell r="P51">
            <v>99</v>
          </cell>
          <cell r="R51">
            <v>98</v>
          </cell>
          <cell r="S51">
            <v>98</v>
          </cell>
          <cell r="T51">
            <v>99</v>
          </cell>
          <cell r="V51">
            <v>98</v>
          </cell>
          <cell r="W51">
            <v>99</v>
          </cell>
          <cell r="X51">
            <v>99</v>
          </cell>
          <cell r="Z51">
            <v>98</v>
          </cell>
          <cell r="AB51">
            <v>99</v>
          </cell>
        </row>
        <row r="52">
          <cell r="I52">
            <v>13.4</v>
          </cell>
          <cell r="J52">
            <v>13.4</v>
          </cell>
          <cell r="K52">
            <v>8</v>
          </cell>
          <cell r="L52">
            <v>23</v>
          </cell>
          <cell r="N52">
            <v>1.6</v>
          </cell>
          <cell r="O52">
            <v>1.7</v>
          </cell>
          <cell r="P52">
            <v>1.7</v>
          </cell>
          <cell r="R52">
            <v>2</v>
          </cell>
          <cell r="S52">
            <v>2</v>
          </cell>
          <cell r="T52">
            <v>2</v>
          </cell>
          <cell r="V52">
            <v>2</v>
          </cell>
          <cell r="W52">
            <v>2</v>
          </cell>
          <cell r="X52">
            <v>2</v>
          </cell>
          <cell r="Z52">
            <v>2</v>
          </cell>
          <cell r="AB52">
            <v>2</v>
          </cell>
        </row>
        <row r="53">
          <cell r="I53">
            <v>0</v>
          </cell>
          <cell r="K53">
            <v>0</v>
          </cell>
          <cell r="L53">
            <v>0</v>
          </cell>
        </row>
        <row r="54">
          <cell r="I54">
            <v>42</v>
          </cell>
          <cell r="J54">
            <v>42</v>
          </cell>
          <cell r="K54">
            <v>18.5</v>
          </cell>
          <cell r="L54">
            <v>42</v>
          </cell>
          <cell r="N54">
            <v>3</v>
          </cell>
          <cell r="O54">
            <v>4</v>
          </cell>
          <cell r="P54">
            <v>4</v>
          </cell>
          <cell r="R54">
            <v>3</v>
          </cell>
          <cell r="S54">
            <v>3</v>
          </cell>
          <cell r="T54">
            <v>4</v>
          </cell>
          <cell r="V54">
            <v>3</v>
          </cell>
          <cell r="W54">
            <v>3</v>
          </cell>
          <cell r="X54">
            <v>4</v>
          </cell>
          <cell r="Z54">
            <v>4</v>
          </cell>
          <cell r="AB54">
            <v>3</v>
          </cell>
        </row>
        <row r="55">
          <cell r="I55">
            <v>0</v>
          </cell>
          <cell r="K55">
            <v>0</v>
          </cell>
          <cell r="L55">
            <v>0</v>
          </cell>
        </row>
        <row r="56">
          <cell r="I56">
            <v>87.4</v>
          </cell>
          <cell r="J56">
            <v>87.4</v>
          </cell>
          <cell r="K56">
            <v>50</v>
          </cell>
          <cell r="L56">
            <v>100</v>
          </cell>
          <cell r="P56">
            <v>100</v>
          </cell>
        </row>
        <row r="57">
          <cell r="I57">
            <v>22475</v>
          </cell>
          <cell r="J57">
            <v>14089.6</v>
          </cell>
          <cell r="K57">
            <v>9485.2999999999993</v>
          </cell>
          <cell r="L57">
            <v>24447.599999999999</v>
          </cell>
          <cell r="N57">
            <v>948.2</v>
          </cell>
          <cell r="O57">
            <v>1077.3</v>
          </cell>
          <cell r="P57">
            <v>1343.8</v>
          </cell>
          <cell r="R57">
            <v>1846.6</v>
          </cell>
          <cell r="S57">
            <v>2338.9</v>
          </cell>
          <cell r="T57">
            <v>2772.1</v>
          </cell>
          <cell r="V57">
            <v>2835.8</v>
          </cell>
          <cell r="W57">
            <v>2844.4</v>
          </cell>
          <cell r="X57">
            <v>2638.1</v>
          </cell>
          <cell r="Z57">
            <v>2294.6</v>
          </cell>
          <cell r="AB57">
            <v>1609.6</v>
          </cell>
        </row>
        <row r="58">
          <cell r="I58">
            <v>10994</v>
          </cell>
          <cell r="J58">
            <v>6000</v>
          </cell>
          <cell r="K58">
            <v>3662.5</v>
          </cell>
          <cell r="L58">
            <v>11448.1</v>
          </cell>
          <cell r="N58">
            <v>150</v>
          </cell>
          <cell r="O58">
            <v>310</v>
          </cell>
          <cell r="P58">
            <v>450</v>
          </cell>
          <cell r="R58">
            <v>770</v>
          </cell>
          <cell r="S58">
            <v>1150</v>
          </cell>
          <cell r="T58">
            <v>1560</v>
          </cell>
          <cell r="V58">
            <v>1620</v>
          </cell>
          <cell r="W58">
            <v>1630</v>
          </cell>
          <cell r="X58">
            <v>1375</v>
          </cell>
          <cell r="Z58">
            <v>1021</v>
          </cell>
          <cell r="AB58">
            <v>622.1</v>
          </cell>
        </row>
        <row r="59">
          <cell r="I59">
            <v>11481</v>
          </cell>
          <cell r="J59">
            <v>8089.6</v>
          </cell>
          <cell r="K59">
            <v>5822.8</v>
          </cell>
          <cell r="L59">
            <v>12999.5</v>
          </cell>
          <cell r="N59">
            <v>798.2</v>
          </cell>
          <cell r="O59">
            <v>767.3</v>
          </cell>
          <cell r="P59">
            <v>893.8</v>
          </cell>
          <cell r="R59">
            <v>1076.5999999999999</v>
          </cell>
          <cell r="S59">
            <v>1188.9000000000001</v>
          </cell>
          <cell r="T59">
            <v>1212.0999999999999</v>
          </cell>
          <cell r="V59">
            <v>1215.8</v>
          </cell>
          <cell r="W59">
            <v>1214.4000000000001</v>
          </cell>
          <cell r="X59">
            <v>1263.0999999999999</v>
          </cell>
          <cell r="Z59">
            <v>1273.5999999999999</v>
          </cell>
          <cell r="AB59">
            <v>987.5</v>
          </cell>
        </row>
        <row r="60">
          <cell r="I60">
            <v>7295</v>
          </cell>
          <cell r="J60">
            <v>4000</v>
          </cell>
          <cell r="K60">
            <v>2891.2</v>
          </cell>
          <cell r="L60">
            <v>8223.9</v>
          </cell>
          <cell r="N60">
            <v>406</v>
          </cell>
          <cell r="O60">
            <v>406</v>
          </cell>
          <cell r="P60">
            <v>506</v>
          </cell>
          <cell r="R60">
            <v>670</v>
          </cell>
          <cell r="S60">
            <v>770</v>
          </cell>
          <cell r="T60">
            <v>821</v>
          </cell>
          <cell r="V60">
            <v>871</v>
          </cell>
          <cell r="W60">
            <v>870</v>
          </cell>
          <cell r="X60">
            <v>870</v>
          </cell>
          <cell r="Z60">
            <v>870</v>
          </cell>
          <cell r="AB60">
            <v>457.9</v>
          </cell>
        </row>
        <row r="61">
          <cell r="I61">
            <v>3056</v>
          </cell>
          <cell r="J61">
            <v>2986</v>
          </cell>
          <cell r="K61">
            <v>2140.5</v>
          </cell>
          <cell r="L61">
            <v>3486</v>
          </cell>
          <cell r="N61">
            <v>286.3</v>
          </cell>
          <cell r="O61">
            <v>263.7</v>
          </cell>
          <cell r="P61">
            <v>283.10000000000002</v>
          </cell>
          <cell r="R61">
            <v>296.8</v>
          </cell>
          <cell r="S61">
            <v>305.8</v>
          </cell>
          <cell r="T61">
            <v>285.5</v>
          </cell>
          <cell r="V61">
            <v>251.7</v>
          </cell>
          <cell r="W61">
            <v>251.4</v>
          </cell>
          <cell r="X61">
            <v>286.89999999999998</v>
          </cell>
          <cell r="Z61">
            <v>294.60000000000002</v>
          </cell>
          <cell r="AB61">
            <v>386.6</v>
          </cell>
        </row>
        <row r="62">
          <cell r="I62">
            <v>0</v>
          </cell>
          <cell r="K62">
            <v>0</v>
          </cell>
          <cell r="L62">
            <v>0</v>
          </cell>
        </row>
        <row r="63">
          <cell r="I63">
            <v>1130</v>
          </cell>
          <cell r="J63">
            <v>1103.5999999999999</v>
          </cell>
          <cell r="K63">
            <v>791.1</v>
          </cell>
          <cell r="L63">
            <v>1289.5999999999999</v>
          </cell>
          <cell r="N63">
            <v>105.9</v>
          </cell>
          <cell r="O63">
            <v>97.6</v>
          </cell>
          <cell r="P63">
            <v>104.7</v>
          </cell>
          <cell r="R63">
            <v>109.8</v>
          </cell>
          <cell r="S63">
            <v>113.1</v>
          </cell>
          <cell r="T63">
            <v>105.6</v>
          </cell>
          <cell r="V63">
            <v>93.1</v>
          </cell>
          <cell r="W63">
            <v>93</v>
          </cell>
          <cell r="X63">
            <v>106.2</v>
          </cell>
          <cell r="Z63">
            <v>109</v>
          </cell>
          <cell r="AB63">
            <v>143</v>
          </cell>
        </row>
        <row r="64">
          <cell r="I64">
            <v>0</v>
          </cell>
          <cell r="K64">
            <v>0</v>
          </cell>
          <cell r="L64">
            <v>0</v>
          </cell>
        </row>
        <row r="65">
          <cell r="I65">
            <v>0</v>
          </cell>
          <cell r="K65">
            <v>0</v>
          </cell>
          <cell r="L65">
            <v>0</v>
          </cell>
        </row>
        <row r="66">
          <cell r="I66">
            <v>0</v>
          </cell>
          <cell r="K66">
            <v>0</v>
          </cell>
          <cell r="L66">
            <v>0</v>
          </cell>
        </row>
        <row r="67">
          <cell r="I67">
            <v>225</v>
          </cell>
          <cell r="J67">
            <v>175</v>
          </cell>
          <cell r="K67">
            <v>89.6</v>
          </cell>
          <cell r="L67">
            <v>225</v>
          </cell>
          <cell r="N67">
            <v>19</v>
          </cell>
          <cell r="O67">
            <v>19</v>
          </cell>
          <cell r="P67">
            <v>19</v>
          </cell>
          <cell r="R67">
            <v>19</v>
          </cell>
          <cell r="S67">
            <v>19</v>
          </cell>
          <cell r="T67">
            <v>18</v>
          </cell>
          <cell r="V67">
            <v>19</v>
          </cell>
          <cell r="W67">
            <v>19</v>
          </cell>
          <cell r="X67">
            <v>18</v>
          </cell>
          <cell r="Z67">
            <v>18</v>
          </cell>
          <cell r="AB67">
            <v>19</v>
          </cell>
        </row>
        <row r="68">
          <cell r="I68">
            <v>871.2</v>
          </cell>
          <cell r="J68">
            <v>844.7</v>
          </cell>
          <cell r="K68">
            <v>534</v>
          </cell>
          <cell r="L68">
            <v>1083</v>
          </cell>
          <cell r="N68">
            <v>84.5</v>
          </cell>
          <cell r="O68">
            <v>83.7</v>
          </cell>
          <cell r="P68">
            <v>85.7</v>
          </cell>
          <cell r="R68">
            <v>108.3</v>
          </cell>
          <cell r="S68">
            <v>102.4</v>
          </cell>
          <cell r="T68">
            <v>102.9</v>
          </cell>
          <cell r="V68">
            <v>93.4</v>
          </cell>
          <cell r="W68">
            <v>94.8</v>
          </cell>
          <cell r="X68">
            <v>98.2</v>
          </cell>
          <cell r="Z68">
            <v>71.7</v>
          </cell>
          <cell r="AB68">
            <v>82.4</v>
          </cell>
        </row>
        <row r="69">
          <cell r="I69">
            <v>102.3</v>
          </cell>
          <cell r="J69">
            <v>97</v>
          </cell>
          <cell r="K69">
            <v>73</v>
          </cell>
          <cell r="L69">
            <v>177.3</v>
          </cell>
          <cell r="N69">
            <v>14.7</v>
          </cell>
          <cell r="O69">
            <v>14.8</v>
          </cell>
          <cell r="P69">
            <v>16.100000000000001</v>
          </cell>
          <cell r="R69">
            <v>15.2</v>
          </cell>
          <cell r="S69">
            <v>12.3</v>
          </cell>
          <cell r="T69">
            <v>12.8</v>
          </cell>
          <cell r="V69">
            <v>11.7</v>
          </cell>
          <cell r="W69">
            <v>12</v>
          </cell>
          <cell r="X69">
            <v>13.7</v>
          </cell>
          <cell r="Z69">
            <v>15.5</v>
          </cell>
          <cell r="AB69">
            <v>22.1</v>
          </cell>
        </row>
        <row r="70">
          <cell r="I70">
            <v>1</v>
          </cell>
          <cell r="J70">
            <v>1</v>
          </cell>
          <cell r="K70">
            <v>0</v>
          </cell>
          <cell r="L70">
            <v>0</v>
          </cell>
        </row>
        <row r="71">
          <cell r="I71">
            <v>41.1</v>
          </cell>
          <cell r="J71">
            <v>35.9</v>
          </cell>
          <cell r="K71">
            <v>26.4</v>
          </cell>
          <cell r="L71">
            <v>65.599999999999994</v>
          </cell>
          <cell r="N71">
            <v>5.4</v>
          </cell>
          <cell r="O71">
            <v>5.5</v>
          </cell>
          <cell r="P71">
            <v>6</v>
          </cell>
          <cell r="R71">
            <v>5.6</v>
          </cell>
          <cell r="S71">
            <v>4.5999999999999996</v>
          </cell>
          <cell r="T71">
            <v>4.7</v>
          </cell>
          <cell r="V71">
            <v>4.3</v>
          </cell>
          <cell r="W71">
            <v>4.4000000000000004</v>
          </cell>
          <cell r="X71">
            <v>5.0999999999999996</v>
          </cell>
          <cell r="Z71">
            <v>5.7</v>
          </cell>
          <cell r="AB71">
            <v>8.1999999999999993</v>
          </cell>
        </row>
        <row r="72">
          <cell r="I72">
            <v>18</v>
          </cell>
          <cell r="J72">
            <v>2</v>
          </cell>
          <cell r="K72">
            <v>1.3</v>
          </cell>
          <cell r="L72">
            <v>2</v>
          </cell>
          <cell r="N72">
            <v>1</v>
          </cell>
        </row>
        <row r="73">
          <cell r="I73">
            <v>7.4</v>
          </cell>
          <cell r="J73">
            <v>7.4</v>
          </cell>
          <cell r="K73">
            <v>5.0999999999999996</v>
          </cell>
          <cell r="L73">
            <v>13.1</v>
          </cell>
          <cell r="N73">
            <v>1</v>
          </cell>
          <cell r="O73">
            <v>1</v>
          </cell>
          <cell r="P73">
            <v>1.2</v>
          </cell>
          <cell r="R73">
            <v>1.1000000000000001</v>
          </cell>
          <cell r="S73">
            <v>1.1000000000000001</v>
          </cell>
          <cell r="T73">
            <v>1</v>
          </cell>
          <cell r="V73">
            <v>1</v>
          </cell>
          <cell r="W73">
            <v>1</v>
          </cell>
          <cell r="X73">
            <v>1</v>
          </cell>
          <cell r="Z73">
            <v>1.1000000000000001</v>
          </cell>
          <cell r="AB73">
            <v>1.5</v>
          </cell>
        </row>
        <row r="74">
          <cell r="I74">
            <v>3.4</v>
          </cell>
          <cell r="J74">
            <v>3.4</v>
          </cell>
          <cell r="K74">
            <v>2.6</v>
          </cell>
          <cell r="L74">
            <v>5</v>
          </cell>
          <cell r="N74">
            <v>0.4</v>
          </cell>
          <cell r="O74">
            <v>0.4</v>
          </cell>
          <cell r="P74">
            <v>0.4</v>
          </cell>
          <cell r="R74">
            <v>0.4</v>
          </cell>
          <cell r="S74">
            <v>0.4</v>
          </cell>
          <cell r="T74">
            <v>0.4</v>
          </cell>
          <cell r="V74">
            <v>0.4</v>
          </cell>
          <cell r="W74">
            <v>0.4</v>
          </cell>
          <cell r="X74">
            <v>0.4</v>
          </cell>
          <cell r="Z74">
            <v>0.4</v>
          </cell>
          <cell r="AB74">
            <v>0.6</v>
          </cell>
        </row>
        <row r="75">
          <cell r="I75">
            <v>698</v>
          </cell>
          <cell r="J75">
            <v>698</v>
          </cell>
          <cell r="K75">
            <v>425.6</v>
          </cell>
          <cell r="L75">
            <v>820</v>
          </cell>
          <cell r="N75">
            <v>62</v>
          </cell>
          <cell r="O75">
            <v>62</v>
          </cell>
          <cell r="P75">
            <v>62</v>
          </cell>
          <cell r="R75">
            <v>86</v>
          </cell>
          <cell r="S75">
            <v>84</v>
          </cell>
          <cell r="T75">
            <v>84</v>
          </cell>
          <cell r="V75">
            <v>76</v>
          </cell>
          <cell r="W75">
            <v>77</v>
          </cell>
          <cell r="X75">
            <v>78</v>
          </cell>
          <cell r="Z75">
            <v>49</v>
          </cell>
          <cell r="AB75">
            <v>50</v>
          </cell>
        </row>
        <row r="76">
          <cell r="I76">
            <v>5095.6000000000004</v>
          </cell>
          <cell r="J76">
            <v>5247.5</v>
          </cell>
          <cell r="K76">
            <v>3469.9</v>
          </cell>
          <cell r="L76">
            <v>6672.5</v>
          </cell>
          <cell r="N76">
            <v>561.29999999999995</v>
          </cell>
          <cell r="O76">
            <v>571.20000000000005</v>
          </cell>
          <cell r="P76">
            <v>584.6</v>
          </cell>
          <cell r="R76">
            <v>516.70000000000005</v>
          </cell>
          <cell r="S76">
            <v>548.6</v>
          </cell>
          <cell r="T76">
            <v>502.1</v>
          </cell>
          <cell r="V76">
            <v>441.6</v>
          </cell>
          <cell r="W76">
            <v>454.4</v>
          </cell>
          <cell r="X76">
            <v>522.29999999999995</v>
          </cell>
          <cell r="Z76">
            <v>599.70000000000005</v>
          </cell>
          <cell r="AB76">
            <v>779.4</v>
          </cell>
        </row>
        <row r="77">
          <cell r="I77">
            <v>3362.6</v>
          </cell>
          <cell r="J77">
            <v>3334.1</v>
          </cell>
          <cell r="K77">
            <v>2285</v>
          </cell>
          <cell r="L77">
            <v>4444.3999999999996</v>
          </cell>
          <cell r="N77">
            <v>374</v>
          </cell>
          <cell r="O77">
            <v>382.1</v>
          </cell>
          <cell r="P77">
            <v>389.2</v>
          </cell>
          <cell r="R77">
            <v>343.8</v>
          </cell>
          <cell r="S77">
            <v>365.8</v>
          </cell>
          <cell r="T77">
            <v>334.1</v>
          </cell>
          <cell r="V77">
            <v>290.7</v>
          </cell>
          <cell r="W77">
            <v>299.60000000000002</v>
          </cell>
          <cell r="X77">
            <v>348.2</v>
          </cell>
          <cell r="Z77">
            <v>401.2</v>
          </cell>
          <cell r="AB77">
            <v>522.20000000000005</v>
          </cell>
        </row>
        <row r="78">
          <cell r="I78">
            <v>29.5</v>
          </cell>
          <cell r="J78">
            <v>27.9</v>
          </cell>
          <cell r="K78">
            <v>23.5</v>
          </cell>
          <cell r="L78">
            <v>50.8</v>
          </cell>
          <cell r="N78">
            <v>3.5</v>
          </cell>
          <cell r="O78">
            <v>4.8</v>
          </cell>
          <cell r="P78">
            <v>5.3</v>
          </cell>
          <cell r="R78">
            <v>3.8</v>
          </cell>
          <cell r="S78">
            <v>4.3</v>
          </cell>
          <cell r="T78">
            <v>3.8</v>
          </cell>
          <cell r="V78">
            <v>4.3</v>
          </cell>
          <cell r="W78">
            <v>4.8</v>
          </cell>
          <cell r="X78">
            <v>4.7</v>
          </cell>
          <cell r="Z78">
            <v>4.2</v>
          </cell>
          <cell r="AB78">
            <v>3.6</v>
          </cell>
        </row>
        <row r="79">
          <cell r="I79">
            <v>1273.5999999999999</v>
          </cell>
          <cell r="J79">
            <v>1261.8</v>
          </cell>
          <cell r="K79">
            <v>864.2</v>
          </cell>
          <cell r="L79">
            <v>1644.4</v>
          </cell>
          <cell r="N79">
            <v>138.4</v>
          </cell>
          <cell r="O79">
            <v>141.4</v>
          </cell>
          <cell r="P79">
            <v>144</v>
          </cell>
          <cell r="R79">
            <v>127.2</v>
          </cell>
          <cell r="S79">
            <v>135.30000000000001</v>
          </cell>
          <cell r="T79">
            <v>123.6</v>
          </cell>
          <cell r="V79">
            <v>107.6</v>
          </cell>
          <cell r="W79">
            <v>110.9</v>
          </cell>
          <cell r="X79">
            <v>128.80000000000001</v>
          </cell>
          <cell r="Z79">
            <v>148.4</v>
          </cell>
          <cell r="AB79">
            <v>193.2</v>
          </cell>
        </row>
        <row r="80">
          <cell r="I80">
            <v>47.7</v>
          </cell>
          <cell r="J80">
            <v>60</v>
          </cell>
          <cell r="K80">
            <v>43.1</v>
          </cell>
          <cell r="L80">
            <v>67</v>
          </cell>
          <cell r="N80">
            <v>8</v>
          </cell>
          <cell r="O80">
            <v>5</v>
          </cell>
          <cell r="P80">
            <v>7</v>
          </cell>
          <cell r="R80">
            <v>5</v>
          </cell>
          <cell r="S80">
            <v>5</v>
          </cell>
          <cell r="T80">
            <v>4</v>
          </cell>
          <cell r="V80">
            <v>4</v>
          </cell>
          <cell r="W80">
            <v>4</v>
          </cell>
          <cell r="X80">
            <v>4</v>
          </cell>
          <cell r="Z80">
            <v>5</v>
          </cell>
          <cell r="AB80">
            <v>8</v>
          </cell>
        </row>
        <row r="81">
          <cell r="I81">
            <v>248.9</v>
          </cell>
          <cell r="J81">
            <v>271</v>
          </cell>
          <cell r="K81">
            <v>163.6</v>
          </cell>
          <cell r="L81">
            <v>332</v>
          </cell>
          <cell r="N81">
            <v>26.6</v>
          </cell>
          <cell r="O81">
            <v>26.9</v>
          </cell>
          <cell r="P81">
            <v>27.8</v>
          </cell>
          <cell r="R81">
            <v>26.6</v>
          </cell>
          <cell r="S81">
            <v>27.5</v>
          </cell>
          <cell r="T81">
            <v>26</v>
          </cell>
          <cell r="V81">
            <v>24.8</v>
          </cell>
          <cell r="W81">
            <v>24.9</v>
          </cell>
          <cell r="X81">
            <v>26</v>
          </cell>
          <cell r="Z81">
            <v>29.1</v>
          </cell>
          <cell r="AB81">
            <v>37.5</v>
          </cell>
        </row>
        <row r="82">
          <cell r="I82">
            <v>92.3</v>
          </cell>
          <cell r="J82">
            <v>99.7</v>
          </cell>
          <cell r="K82">
            <v>60.1</v>
          </cell>
          <cell r="L82">
            <v>122.9</v>
          </cell>
          <cell r="N82">
            <v>9.8000000000000007</v>
          </cell>
          <cell r="O82">
            <v>10</v>
          </cell>
          <cell r="P82">
            <v>10.3</v>
          </cell>
          <cell r="R82">
            <v>9.8000000000000007</v>
          </cell>
          <cell r="S82">
            <v>10.199999999999999</v>
          </cell>
          <cell r="T82">
            <v>9.6</v>
          </cell>
          <cell r="V82">
            <v>9.1999999999999993</v>
          </cell>
          <cell r="W82">
            <v>9.1999999999999993</v>
          </cell>
          <cell r="X82">
            <v>9.6</v>
          </cell>
          <cell r="Z82">
            <v>10.8</v>
          </cell>
          <cell r="AB82">
            <v>13.9</v>
          </cell>
        </row>
        <row r="83">
          <cell r="I83">
            <v>0</v>
          </cell>
          <cell r="K83">
            <v>0</v>
          </cell>
          <cell r="L83">
            <v>0</v>
          </cell>
        </row>
        <row r="84">
          <cell r="I84">
            <v>41</v>
          </cell>
          <cell r="J84">
            <v>41</v>
          </cell>
          <cell r="K84">
            <v>28.8</v>
          </cell>
          <cell r="L84">
            <v>11</v>
          </cell>
          <cell r="N84">
            <v>1</v>
          </cell>
          <cell r="O84">
            <v>1</v>
          </cell>
          <cell r="P84">
            <v>1</v>
          </cell>
          <cell r="R84">
            <v>0.5</v>
          </cell>
          <cell r="S84">
            <v>0.5</v>
          </cell>
          <cell r="T84">
            <v>1</v>
          </cell>
          <cell r="V84">
            <v>1</v>
          </cell>
          <cell r="W84">
            <v>1</v>
          </cell>
          <cell r="X84">
            <v>1</v>
          </cell>
          <cell r="Z84">
            <v>1</v>
          </cell>
          <cell r="AB84">
            <v>1</v>
          </cell>
        </row>
        <row r="85">
          <cell r="I85">
            <v>0</v>
          </cell>
          <cell r="J85">
            <v>152</v>
          </cell>
          <cell r="K85">
            <v>1.6</v>
          </cell>
          <cell r="L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</row>
        <row r="87">
          <cell r="I87">
            <v>919.7</v>
          </cell>
          <cell r="J87">
            <v>733.9</v>
          </cell>
          <cell r="K87">
            <v>427.5</v>
          </cell>
          <cell r="L87">
            <v>879.1</v>
          </cell>
          <cell r="N87">
            <v>60.2</v>
          </cell>
          <cell r="O87">
            <v>60.9</v>
          </cell>
          <cell r="P87">
            <v>65.2</v>
          </cell>
          <cell r="R87">
            <v>69.099999999999994</v>
          </cell>
          <cell r="S87">
            <v>60.5</v>
          </cell>
          <cell r="T87">
            <v>61.3</v>
          </cell>
          <cell r="V87">
            <v>61.8</v>
          </cell>
          <cell r="W87">
            <v>64.900000000000006</v>
          </cell>
          <cell r="X87">
            <v>139.80000000000001</v>
          </cell>
          <cell r="Z87">
            <v>69.8</v>
          </cell>
          <cell r="AB87">
            <v>87.5</v>
          </cell>
        </row>
        <row r="88">
          <cell r="I88">
            <v>222</v>
          </cell>
          <cell r="J88">
            <v>220.1</v>
          </cell>
          <cell r="K88">
            <v>157.1</v>
          </cell>
          <cell r="L88">
            <v>271.3</v>
          </cell>
          <cell r="N88">
            <v>22.3</v>
          </cell>
          <cell r="O88">
            <v>22.7</v>
          </cell>
          <cell r="P88">
            <v>23.7</v>
          </cell>
          <cell r="R88">
            <v>23.2</v>
          </cell>
          <cell r="S88">
            <v>20.7</v>
          </cell>
          <cell r="T88">
            <v>18.600000000000001</v>
          </cell>
          <cell r="V88">
            <v>18.399999999999999</v>
          </cell>
          <cell r="W88">
            <v>19.3</v>
          </cell>
          <cell r="X88">
            <v>21.2</v>
          </cell>
          <cell r="Z88">
            <v>23</v>
          </cell>
          <cell r="AB88">
            <v>33.6</v>
          </cell>
        </row>
        <row r="89">
          <cell r="I89">
            <v>9.5</v>
          </cell>
          <cell r="J89">
            <v>7.2</v>
          </cell>
          <cell r="K89">
            <v>5</v>
          </cell>
          <cell r="L89">
            <v>0</v>
          </cell>
        </row>
        <row r="90">
          <cell r="I90">
            <v>84.4</v>
          </cell>
          <cell r="J90">
            <v>83.6</v>
          </cell>
          <cell r="K90">
            <v>58.3</v>
          </cell>
          <cell r="L90">
            <v>100.4</v>
          </cell>
          <cell r="N90">
            <v>8.3000000000000007</v>
          </cell>
          <cell r="O90">
            <v>8.4</v>
          </cell>
          <cell r="P90">
            <v>8.8000000000000007</v>
          </cell>
          <cell r="R90">
            <v>8.6</v>
          </cell>
          <cell r="S90">
            <v>7.7</v>
          </cell>
          <cell r="T90">
            <v>6.9</v>
          </cell>
          <cell r="V90">
            <v>6.8</v>
          </cell>
          <cell r="W90">
            <v>7.1</v>
          </cell>
          <cell r="X90">
            <v>7.8</v>
          </cell>
          <cell r="Z90">
            <v>8.5</v>
          </cell>
          <cell r="AB90">
            <v>12.4</v>
          </cell>
        </row>
        <row r="91">
          <cell r="I91">
            <v>12.3</v>
          </cell>
          <cell r="J91">
            <v>2</v>
          </cell>
          <cell r="K91">
            <v>1.5</v>
          </cell>
          <cell r="L91">
            <v>2</v>
          </cell>
          <cell r="N91">
            <v>1</v>
          </cell>
        </row>
        <row r="92">
          <cell r="I92">
            <v>16.399999999999999</v>
          </cell>
          <cell r="J92">
            <v>17.399999999999999</v>
          </cell>
          <cell r="K92">
            <v>11.1</v>
          </cell>
          <cell r="L92">
            <v>19.7</v>
          </cell>
          <cell r="N92">
            <v>1.6</v>
          </cell>
          <cell r="O92">
            <v>1.5</v>
          </cell>
          <cell r="P92">
            <v>1.7</v>
          </cell>
          <cell r="R92">
            <v>1.5</v>
          </cell>
          <cell r="S92">
            <v>1.5</v>
          </cell>
          <cell r="T92">
            <v>1.5</v>
          </cell>
          <cell r="V92">
            <v>1.5</v>
          </cell>
          <cell r="W92">
            <v>1.6</v>
          </cell>
          <cell r="X92">
            <v>1.6</v>
          </cell>
          <cell r="Z92">
            <v>1.6</v>
          </cell>
          <cell r="AB92">
            <v>2.4</v>
          </cell>
        </row>
        <row r="93">
          <cell r="I93">
            <v>6.1</v>
          </cell>
          <cell r="J93">
            <v>6.2</v>
          </cell>
          <cell r="K93">
            <v>4</v>
          </cell>
          <cell r="L93">
            <v>7.5</v>
          </cell>
          <cell r="N93">
            <v>0.6</v>
          </cell>
          <cell r="O93">
            <v>0.6</v>
          </cell>
          <cell r="P93">
            <v>0.6</v>
          </cell>
          <cell r="R93">
            <v>0.6</v>
          </cell>
          <cell r="S93">
            <v>0.6</v>
          </cell>
          <cell r="T93">
            <v>0.6</v>
          </cell>
          <cell r="V93">
            <v>0.6</v>
          </cell>
          <cell r="W93">
            <v>0.6</v>
          </cell>
          <cell r="X93">
            <v>0.6</v>
          </cell>
          <cell r="Z93">
            <v>0.6</v>
          </cell>
          <cell r="AB93">
            <v>0.9</v>
          </cell>
        </row>
        <row r="94">
          <cell r="I94">
            <v>150</v>
          </cell>
          <cell r="J94">
            <v>150</v>
          </cell>
          <cell r="K94">
            <v>90.4</v>
          </cell>
          <cell r="L94">
            <v>170</v>
          </cell>
          <cell r="N94">
            <v>13</v>
          </cell>
          <cell r="O94">
            <v>13</v>
          </cell>
          <cell r="P94">
            <v>14</v>
          </cell>
          <cell r="R94">
            <v>13</v>
          </cell>
          <cell r="S94">
            <v>13</v>
          </cell>
          <cell r="T94">
            <v>14</v>
          </cell>
          <cell r="V94">
            <v>15</v>
          </cell>
          <cell r="W94">
            <v>15</v>
          </cell>
          <cell r="X94">
            <v>15</v>
          </cell>
          <cell r="Z94">
            <v>15</v>
          </cell>
          <cell r="AB94">
            <v>15</v>
          </cell>
        </row>
        <row r="95">
          <cell r="I95">
            <v>28</v>
          </cell>
          <cell r="J95">
            <v>28</v>
          </cell>
          <cell r="K95">
            <v>18.899999999999999</v>
          </cell>
          <cell r="L95">
            <v>41.6</v>
          </cell>
          <cell r="N95">
            <v>3</v>
          </cell>
          <cell r="O95">
            <v>3.1</v>
          </cell>
          <cell r="P95">
            <v>3.1</v>
          </cell>
          <cell r="R95">
            <v>3.7</v>
          </cell>
          <cell r="S95">
            <v>3.7</v>
          </cell>
          <cell r="T95">
            <v>3.7</v>
          </cell>
          <cell r="V95">
            <v>3.8</v>
          </cell>
          <cell r="W95">
            <v>4</v>
          </cell>
          <cell r="X95">
            <v>3.7</v>
          </cell>
          <cell r="Z95">
            <v>3.5</v>
          </cell>
          <cell r="AB95">
            <v>3.1</v>
          </cell>
        </row>
        <row r="96">
          <cell r="I96">
            <v>131</v>
          </cell>
          <cell r="J96">
            <v>70</v>
          </cell>
          <cell r="K96">
            <v>28</v>
          </cell>
          <cell r="L96">
            <v>70</v>
          </cell>
          <cell r="N96">
            <v>5</v>
          </cell>
          <cell r="O96">
            <v>5</v>
          </cell>
          <cell r="P96">
            <v>5</v>
          </cell>
          <cell r="R96">
            <v>5</v>
          </cell>
          <cell r="S96">
            <v>5</v>
          </cell>
          <cell r="T96">
            <v>5</v>
          </cell>
          <cell r="V96">
            <v>6</v>
          </cell>
          <cell r="W96">
            <v>7</v>
          </cell>
          <cell r="X96">
            <v>7</v>
          </cell>
          <cell r="Z96">
            <v>6</v>
          </cell>
          <cell r="AB96">
            <v>7</v>
          </cell>
        </row>
        <row r="97">
          <cell r="I97">
            <v>35</v>
          </cell>
          <cell r="J97">
            <v>49</v>
          </cell>
          <cell r="K97">
            <v>29.1</v>
          </cell>
          <cell r="L97">
            <v>79</v>
          </cell>
          <cell r="N97">
            <v>3</v>
          </cell>
          <cell r="O97">
            <v>3</v>
          </cell>
          <cell r="P97">
            <v>4</v>
          </cell>
          <cell r="R97">
            <v>5</v>
          </cell>
          <cell r="S97">
            <v>6</v>
          </cell>
          <cell r="T97">
            <v>6</v>
          </cell>
          <cell r="V97">
            <v>7</v>
          </cell>
          <cell r="W97">
            <v>8</v>
          </cell>
          <cell r="X97">
            <v>8</v>
          </cell>
          <cell r="Z97">
            <v>9</v>
          </cell>
          <cell r="AB97">
            <v>10</v>
          </cell>
        </row>
        <row r="98">
          <cell r="I98">
            <v>196</v>
          </cell>
          <cell r="J98">
            <v>72.400000000000006</v>
          </cell>
          <cell r="K98">
            <v>7.4</v>
          </cell>
          <cell r="L98">
            <v>88.6</v>
          </cell>
          <cell r="O98">
            <v>1</v>
          </cell>
          <cell r="P98">
            <v>1.6</v>
          </cell>
          <cell r="R98">
            <v>6.2</v>
          </cell>
          <cell r="T98">
            <v>2.8</v>
          </cell>
          <cell r="V98">
            <v>0.5</v>
          </cell>
          <cell r="X98">
            <v>72.7</v>
          </cell>
          <cell r="AB98">
            <v>0.5</v>
          </cell>
        </row>
        <row r="99">
          <cell r="I99">
            <v>10</v>
          </cell>
          <cell r="J99">
            <v>9</v>
          </cell>
          <cell r="K99">
            <v>5.6</v>
          </cell>
          <cell r="L99">
            <v>10</v>
          </cell>
          <cell r="N99">
            <v>0.9</v>
          </cell>
          <cell r="O99">
            <v>1</v>
          </cell>
          <cell r="P99">
            <v>1.1000000000000001</v>
          </cell>
          <cell r="R99">
            <v>0.7</v>
          </cell>
          <cell r="S99">
            <v>0.7</v>
          </cell>
          <cell r="T99">
            <v>0.6</v>
          </cell>
          <cell r="V99">
            <v>0.7</v>
          </cell>
          <cell r="W99">
            <v>0.7</v>
          </cell>
          <cell r="X99">
            <v>0.6</v>
          </cell>
          <cell r="Z99">
            <v>1</v>
          </cell>
          <cell r="AB99">
            <v>1</v>
          </cell>
        </row>
        <row r="100">
          <cell r="I100">
            <v>19</v>
          </cell>
          <cell r="J100">
            <v>19</v>
          </cell>
          <cell r="K100">
            <v>11.1</v>
          </cell>
          <cell r="L100">
            <v>19</v>
          </cell>
          <cell r="N100">
            <v>1.5</v>
          </cell>
          <cell r="O100">
            <v>1.6</v>
          </cell>
          <cell r="P100">
            <v>1.6</v>
          </cell>
          <cell r="R100">
            <v>1.6</v>
          </cell>
          <cell r="S100">
            <v>1.6</v>
          </cell>
          <cell r="T100">
            <v>1.6</v>
          </cell>
          <cell r="V100">
            <v>1.5</v>
          </cell>
          <cell r="W100">
            <v>1.6</v>
          </cell>
          <cell r="X100">
            <v>1.6</v>
          </cell>
          <cell r="Z100">
            <v>1.6</v>
          </cell>
          <cell r="AB100">
            <v>1.6</v>
          </cell>
        </row>
        <row r="101">
          <cell r="I101">
            <v>3206.3</v>
          </cell>
          <cell r="J101">
            <v>2855.7</v>
          </cell>
          <cell r="K101">
            <v>2017.2</v>
          </cell>
          <cell r="L101">
            <v>4441.2</v>
          </cell>
          <cell r="N101">
            <v>342.1</v>
          </cell>
          <cell r="O101">
            <v>342.5</v>
          </cell>
          <cell r="P101">
            <v>361.7</v>
          </cell>
          <cell r="R101">
            <v>367</v>
          </cell>
          <cell r="S101">
            <v>395.5</v>
          </cell>
          <cell r="T101">
            <v>378</v>
          </cell>
          <cell r="V101">
            <v>367.4</v>
          </cell>
          <cell r="W101">
            <v>374.4</v>
          </cell>
          <cell r="X101">
            <v>386.9</v>
          </cell>
          <cell r="Z101">
            <v>364.6</v>
          </cell>
          <cell r="AB101">
            <v>390</v>
          </cell>
        </row>
        <row r="102">
          <cell r="I102">
            <v>225</v>
          </cell>
          <cell r="J102">
            <v>225</v>
          </cell>
          <cell r="K102">
            <v>162.30000000000001</v>
          </cell>
          <cell r="L102">
            <v>293</v>
          </cell>
          <cell r="N102">
            <v>23</v>
          </cell>
          <cell r="O102">
            <v>22</v>
          </cell>
          <cell r="P102">
            <v>24</v>
          </cell>
          <cell r="R102">
            <v>23</v>
          </cell>
          <cell r="S102">
            <v>24</v>
          </cell>
          <cell r="T102">
            <v>23</v>
          </cell>
          <cell r="V102">
            <v>22</v>
          </cell>
          <cell r="W102">
            <v>22</v>
          </cell>
          <cell r="X102">
            <v>23</v>
          </cell>
          <cell r="Z102">
            <v>26</v>
          </cell>
          <cell r="AB102">
            <v>35</v>
          </cell>
        </row>
        <row r="103">
          <cell r="I103">
            <v>380</v>
          </cell>
          <cell r="J103">
            <v>380</v>
          </cell>
          <cell r="K103">
            <v>203.2</v>
          </cell>
          <cell r="L103">
            <v>450</v>
          </cell>
          <cell r="N103">
            <v>37.5</v>
          </cell>
          <cell r="O103">
            <v>37.5</v>
          </cell>
          <cell r="P103">
            <v>37.5</v>
          </cell>
          <cell r="R103">
            <v>37.5</v>
          </cell>
          <cell r="S103">
            <v>37.5</v>
          </cell>
          <cell r="T103">
            <v>37.5</v>
          </cell>
          <cell r="V103">
            <v>37.5</v>
          </cell>
          <cell r="W103">
            <v>37.5</v>
          </cell>
          <cell r="X103">
            <v>37.5</v>
          </cell>
          <cell r="Z103">
            <v>37.5</v>
          </cell>
          <cell r="AB103">
            <v>37.5</v>
          </cell>
        </row>
        <row r="104">
          <cell r="I104">
            <v>50</v>
          </cell>
          <cell r="J104">
            <v>50</v>
          </cell>
          <cell r="K104">
            <v>37.1</v>
          </cell>
          <cell r="L104">
            <v>56</v>
          </cell>
          <cell r="P104">
            <v>13</v>
          </cell>
          <cell r="T104">
            <v>13</v>
          </cell>
          <cell r="X104">
            <v>13</v>
          </cell>
          <cell r="AB104">
            <v>17</v>
          </cell>
        </row>
        <row r="105">
          <cell r="I105">
            <v>100</v>
          </cell>
          <cell r="J105">
            <v>100</v>
          </cell>
          <cell r="K105">
            <v>71.099999999999994</v>
          </cell>
          <cell r="L105">
            <v>100</v>
          </cell>
          <cell r="N105">
            <v>6</v>
          </cell>
          <cell r="O105">
            <v>7</v>
          </cell>
          <cell r="P105">
            <v>11</v>
          </cell>
          <cell r="R105">
            <v>10</v>
          </cell>
          <cell r="S105">
            <v>9</v>
          </cell>
          <cell r="T105">
            <v>9</v>
          </cell>
          <cell r="V105">
            <v>8</v>
          </cell>
          <cell r="W105">
            <v>8</v>
          </cell>
          <cell r="X105">
            <v>9</v>
          </cell>
          <cell r="Z105">
            <v>8</v>
          </cell>
          <cell r="AB105">
            <v>8</v>
          </cell>
        </row>
        <row r="106">
          <cell r="I106">
            <v>8</v>
          </cell>
          <cell r="J106">
            <v>8</v>
          </cell>
          <cell r="K106">
            <v>5.7</v>
          </cell>
          <cell r="L106">
            <v>8</v>
          </cell>
          <cell r="N106">
            <v>0.7</v>
          </cell>
          <cell r="O106">
            <v>0.6</v>
          </cell>
          <cell r="P106">
            <v>0.7</v>
          </cell>
          <cell r="R106">
            <v>0.7</v>
          </cell>
          <cell r="S106">
            <v>0.7</v>
          </cell>
          <cell r="T106">
            <v>0.6</v>
          </cell>
          <cell r="V106">
            <v>0.7</v>
          </cell>
          <cell r="W106">
            <v>0.7</v>
          </cell>
          <cell r="X106">
            <v>0.6</v>
          </cell>
          <cell r="Z106">
            <v>0.7</v>
          </cell>
          <cell r="AB106">
            <v>0.6</v>
          </cell>
        </row>
        <row r="107">
          <cell r="I107">
            <v>563</v>
          </cell>
          <cell r="J107">
            <v>563</v>
          </cell>
          <cell r="K107">
            <v>423.2</v>
          </cell>
          <cell r="L107">
            <v>543.4</v>
          </cell>
          <cell r="N107">
            <v>45.4</v>
          </cell>
          <cell r="O107">
            <v>45.4</v>
          </cell>
          <cell r="P107">
            <v>45.4</v>
          </cell>
          <cell r="R107">
            <v>45.3</v>
          </cell>
          <cell r="S107">
            <v>45.3</v>
          </cell>
          <cell r="T107">
            <v>45.3</v>
          </cell>
          <cell r="V107">
            <v>45.2</v>
          </cell>
          <cell r="W107">
            <v>45.2</v>
          </cell>
          <cell r="X107">
            <v>45.2</v>
          </cell>
          <cell r="Z107">
            <v>45.2</v>
          </cell>
          <cell r="AB107">
            <v>45.3</v>
          </cell>
        </row>
        <row r="108">
          <cell r="I108">
            <v>134.69999999999999</v>
          </cell>
          <cell r="J108">
            <v>134.69999999999999</v>
          </cell>
          <cell r="K108">
            <v>81</v>
          </cell>
          <cell r="L108">
            <v>104.5</v>
          </cell>
          <cell r="N108">
            <v>13</v>
          </cell>
          <cell r="O108">
            <v>11</v>
          </cell>
          <cell r="P108">
            <v>10</v>
          </cell>
          <cell r="R108">
            <v>10</v>
          </cell>
          <cell r="S108">
            <v>10</v>
          </cell>
          <cell r="T108">
            <v>8</v>
          </cell>
          <cell r="V108">
            <v>6</v>
          </cell>
          <cell r="W108">
            <v>12</v>
          </cell>
          <cell r="X108">
            <v>7</v>
          </cell>
          <cell r="Z108">
            <v>6.5</v>
          </cell>
          <cell r="AB108">
            <v>5</v>
          </cell>
        </row>
        <row r="109">
          <cell r="I109">
            <v>0</v>
          </cell>
          <cell r="K109">
            <v>0</v>
          </cell>
          <cell r="L109">
            <v>0</v>
          </cell>
        </row>
        <row r="110">
          <cell r="I110">
            <v>1253</v>
          </cell>
          <cell r="J110">
            <v>1253</v>
          </cell>
          <cell r="K110">
            <v>939.9</v>
          </cell>
          <cell r="L110">
            <v>2500</v>
          </cell>
          <cell r="N110">
            <v>208</v>
          </cell>
          <cell r="O110">
            <v>208</v>
          </cell>
          <cell r="P110">
            <v>209</v>
          </cell>
          <cell r="R110">
            <v>208</v>
          </cell>
          <cell r="S110">
            <v>208</v>
          </cell>
          <cell r="T110">
            <v>209</v>
          </cell>
          <cell r="V110">
            <v>208</v>
          </cell>
          <cell r="W110">
            <v>208</v>
          </cell>
          <cell r="X110">
            <v>209</v>
          </cell>
          <cell r="Z110">
            <v>208</v>
          </cell>
          <cell r="AB110">
            <v>209</v>
          </cell>
        </row>
        <row r="111">
          <cell r="I111">
            <v>0.6</v>
          </cell>
          <cell r="J111">
            <v>0.2</v>
          </cell>
          <cell r="K111">
            <v>0.1</v>
          </cell>
          <cell r="L111">
            <v>0.3</v>
          </cell>
          <cell r="P111">
            <v>0.1</v>
          </cell>
          <cell r="T111">
            <v>0.1</v>
          </cell>
          <cell r="X111">
            <v>0.1</v>
          </cell>
        </row>
        <row r="112">
          <cell r="I112">
            <v>0</v>
          </cell>
          <cell r="K112">
            <v>0</v>
          </cell>
          <cell r="L112">
            <v>0</v>
          </cell>
        </row>
        <row r="113">
          <cell r="I113">
            <v>23</v>
          </cell>
          <cell r="J113">
            <v>21</v>
          </cell>
          <cell r="K113">
            <v>15.7</v>
          </cell>
          <cell r="L113">
            <v>23</v>
          </cell>
          <cell r="N113">
            <v>1</v>
          </cell>
          <cell r="O113">
            <v>2</v>
          </cell>
          <cell r="P113">
            <v>2</v>
          </cell>
          <cell r="R113">
            <v>2</v>
          </cell>
          <cell r="S113">
            <v>2</v>
          </cell>
          <cell r="T113">
            <v>2</v>
          </cell>
          <cell r="V113">
            <v>2</v>
          </cell>
          <cell r="W113">
            <v>2</v>
          </cell>
          <cell r="X113">
            <v>2</v>
          </cell>
          <cell r="Z113">
            <v>2</v>
          </cell>
          <cell r="AB113">
            <v>2</v>
          </cell>
        </row>
        <row r="114">
          <cell r="I114">
            <v>0</v>
          </cell>
          <cell r="K114">
            <v>0</v>
          </cell>
          <cell r="L114">
            <v>0</v>
          </cell>
        </row>
        <row r="115">
          <cell r="I115">
            <v>34</v>
          </cell>
          <cell r="J115">
            <v>34</v>
          </cell>
          <cell r="K115">
            <v>20.5</v>
          </cell>
          <cell r="L115">
            <v>34</v>
          </cell>
          <cell r="N115">
            <v>1</v>
          </cell>
          <cell r="O115">
            <v>1</v>
          </cell>
          <cell r="P115">
            <v>1</v>
          </cell>
          <cell r="R115">
            <v>2</v>
          </cell>
          <cell r="S115">
            <v>10</v>
          </cell>
          <cell r="T115">
            <v>2</v>
          </cell>
          <cell r="V115">
            <v>1</v>
          </cell>
          <cell r="W115">
            <v>1</v>
          </cell>
          <cell r="X115">
            <v>1</v>
          </cell>
          <cell r="Z115">
            <v>2</v>
          </cell>
          <cell r="AB115">
            <v>2</v>
          </cell>
        </row>
        <row r="116">
          <cell r="I116">
            <v>39</v>
          </cell>
          <cell r="J116">
            <v>39</v>
          </cell>
          <cell r="K116">
            <v>25.4</v>
          </cell>
          <cell r="L116">
            <v>39</v>
          </cell>
          <cell r="N116">
            <v>3</v>
          </cell>
          <cell r="O116">
            <v>3</v>
          </cell>
          <cell r="P116">
            <v>3</v>
          </cell>
          <cell r="R116">
            <v>4</v>
          </cell>
          <cell r="S116">
            <v>3</v>
          </cell>
          <cell r="T116">
            <v>3</v>
          </cell>
          <cell r="V116">
            <v>3</v>
          </cell>
          <cell r="W116">
            <v>3</v>
          </cell>
          <cell r="X116">
            <v>4</v>
          </cell>
          <cell r="Z116">
            <v>4</v>
          </cell>
          <cell r="AB116">
            <v>3</v>
          </cell>
        </row>
        <row r="117">
          <cell r="I117">
            <v>0</v>
          </cell>
          <cell r="K117">
            <v>0</v>
          </cell>
          <cell r="L117">
            <v>20</v>
          </cell>
          <cell r="S117">
            <v>20</v>
          </cell>
        </row>
        <row r="118">
          <cell r="I118">
            <v>16</v>
          </cell>
          <cell r="J118">
            <v>9.3000000000000007</v>
          </cell>
          <cell r="K118">
            <v>6.3</v>
          </cell>
          <cell r="L118">
            <v>19</v>
          </cell>
          <cell r="N118">
            <v>1.5</v>
          </cell>
          <cell r="O118">
            <v>1.5</v>
          </cell>
          <cell r="P118">
            <v>1.5</v>
          </cell>
          <cell r="R118">
            <v>1.5</v>
          </cell>
          <cell r="S118">
            <v>2</v>
          </cell>
          <cell r="T118">
            <v>2</v>
          </cell>
          <cell r="V118">
            <v>1.5</v>
          </cell>
          <cell r="W118">
            <v>1.5</v>
          </cell>
          <cell r="X118">
            <v>1.5</v>
          </cell>
          <cell r="Z118">
            <v>1.5</v>
          </cell>
          <cell r="AB118">
            <v>1.5</v>
          </cell>
        </row>
        <row r="119">
          <cell r="I119">
            <v>0</v>
          </cell>
          <cell r="K119">
            <v>0</v>
          </cell>
          <cell r="L119">
            <v>0</v>
          </cell>
        </row>
        <row r="120">
          <cell r="I120">
            <v>0</v>
          </cell>
          <cell r="K120">
            <v>0</v>
          </cell>
          <cell r="L120">
            <v>0</v>
          </cell>
        </row>
        <row r="121">
          <cell r="I121">
            <v>0</v>
          </cell>
          <cell r="K121">
            <v>0</v>
          </cell>
          <cell r="L121">
            <v>0</v>
          </cell>
        </row>
        <row r="122">
          <cell r="I122">
            <v>0</v>
          </cell>
          <cell r="K122">
            <v>0</v>
          </cell>
          <cell r="L122">
            <v>0</v>
          </cell>
        </row>
        <row r="123">
          <cell r="I123">
            <v>0</v>
          </cell>
          <cell r="K123">
            <v>0</v>
          </cell>
          <cell r="L123">
            <v>0</v>
          </cell>
        </row>
        <row r="124">
          <cell r="I124">
            <v>12</v>
          </cell>
          <cell r="J124">
            <v>22.5</v>
          </cell>
          <cell r="K124">
            <v>16.899999999999999</v>
          </cell>
          <cell r="L124">
            <v>23</v>
          </cell>
          <cell r="N124">
            <v>1</v>
          </cell>
          <cell r="O124">
            <v>2</v>
          </cell>
          <cell r="P124">
            <v>2</v>
          </cell>
          <cell r="R124">
            <v>1</v>
          </cell>
          <cell r="S124">
            <v>2</v>
          </cell>
          <cell r="T124">
            <v>2</v>
          </cell>
          <cell r="V124">
            <v>1</v>
          </cell>
          <cell r="W124">
            <v>2</v>
          </cell>
          <cell r="X124">
            <v>2</v>
          </cell>
          <cell r="Z124">
            <v>2</v>
          </cell>
          <cell r="AB124">
            <v>3</v>
          </cell>
        </row>
        <row r="125">
          <cell r="I125">
            <v>362</v>
          </cell>
          <cell r="J125">
            <v>10</v>
          </cell>
          <cell r="K125">
            <v>6.5</v>
          </cell>
          <cell r="L125">
            <v>222</v>
          </cell>
          <cell r="N125">
            <v>1</v>
          </cell>
          <cell r="O125">
            <v>1</v>
          </cell>
          <cell r="P125">
            <v>1</v>
          </cell>
          <cell r="R125">
            <v>21</v>
          </cell>
          <cell r="S125">
            <v>21</v>
          </cell>
          <cell r="T125">
            <v>21</v>
          </cell>
          <cell r="V125">
            <v>31</v>
          </cell>
          <cell r="W125">
            <v>31</v>
          </cell>
          <cell r="X125">
            <v>31</v>
          </cell>
          <cell r="Z125">
            <v>21</v>
          </cell>
          <cell r="AB125">
            <v>21</v>
          </cell>
        </row>
        <row r="126">
          <cell r="I126">
            <v>6</v>
          </cell>
          <cell r="J126">
            <v>6</v>
          </cell>
          <cell r="K126">
            <v>2.2999999999999998</v>
          </cell>
          <cell r="L126">
            <v>6</v>
          </cell>
          <cell r="O126">
            <v>0.5</v>
          </cell>
          <cell r="P126">
            <v>0.5</v>
          </cell>
          <cell r="R126">
            <v>1</v>
          </cell>
          <cell r="S126">
            <v>1</v>
          </cell>
          <cell r="T126">
            <v>0.5</v>
          </cell>
          <cell r="V126">
            <v>0.5</v>
          </cell>
          <cell r="W126">
            <v>0.5</v>
          </cell>
          <cell r="X126">
            <v>1</v>
          </cell>
          <cell r="Z126">
            <v>0.2</v>
          </cell>
          <cell r="AB126">
            <v>0.1</v>
          </cell>
        </row>
        <row r="127">
          <cell r="I127">
            <v>0</v>
          </cell>
          <cell r="K127">
            <v>0</v>
          </cell>
          <cell r="L127">
            <v>0</v>
          </cell>
        </row>
        <row r="128">
          <cell r="I128">
            <v>0</v>
          </cell>
          <cell r="K128">
            <v>0</v>
          </cell>
          <cell r="L128">
            <v>0</v>
          </cell>
        </row>
        <row r="129">
          <cell r="I129">
            <v>0</v>
          </cell>
          <cell r="K129">
            <v>0</v>
          </cell>
          <cell r="L129">
            <v>0</v>
          </cell>
        </row>
        <row r="130">
          <cell r="I130">
            <v>0</v>
          </cell>
          <cell r="K130">
            <v>0</v>
          </cell>
          <cell r="L130">
            <v>0</v>
          </cell>
        </row>
        <row r="131">
          <cell r="I131">
            <v>40</v>
          </cell>
          <cell r="J131">
            <v>38.9</v>
          </cell>
          <cell r="K131">
            <v>27.6</v>
          </cell>
          <cell r="L131">
            <v>72</v>
          </cell>
          <cell r="N131">
            <v>6.6</v>
          </cell>
          <cell r="O131">
            <v>7.5</v>
          </cell>
          <cell r="P131">
            <v>3.9</v>
          </cell>
          <cell r="R131">
            <v>6.6</v>
          </cell>
          <cell r="S131">
            <v>5.7</v>
          </cell>
          <cell r="T131">
            <v>4.7</v>
          </cell>
          <cell r="V131">
            <v>6.6</v>
          </cell>
          <cell r="W131">
            <v>6.2</v>
          </cell>
          <cell r="X131">
            <v>6.2</v>
          </cell>
          <cell r="Z131">
            <v>6.1</v>
          </cell>
          <cell r="AB131">
            <v>5.7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0</v>
          </cell>
          <cell r="X132">
            <v>0</v>
          </cell>
          <cell r="Z132">
            <v>0</v>
          </cell>
          <cell r="AB132">
            <v>0</v>
          </cell>
        </row>
        <row r="133">
          <cell r="I133">
            <v>0</v>
          </cell>
          <cell r="K133">
            <v>0</v>
          </cell>
          <cell r="L133">
            <v>0</v>
          </cell>
        </row>
        <row r="134">
          <cell r="I134">
            <v>0</v>
          </cell>
          <cell r="K134">
            <v>0</v>
          </cell>
          <cell r="L134">
            <v>0</v>
          </cell>
        </row>
        <row r="135">
          <cell r="I135">
            <v>0</v>
          </cell>
          <cell r="K135">
            <v>0</v>
          </cell>
          <cell r="L135">
            <v>0</v>
          </cell>
        </row>
        <row r="136">
          <cell r="I136">
            <v>0</v>
          </cell>
          <cell r="K136">
            <v>0</v>
          </cell>
          <cell r="L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</v>
          </cell>
          <cell r="X137">
            <v>0</v>
          </cell>
          <cell r="Z137">
            <v>0</v>
          </cell>
          <cell r="AB137">
            <v>0</v>
          </cell>
        </row>
        <row r="138">
          <cell r="I138">
            <v>0</v>
          </cell>
          <cell r="K138">
            <v>0</v>
          </cell>
          <cell r="L138">
            <v>0</v>
          </cell>
        </row>
        <row r="139">
          <cell r="I139">
            <v>0</v>
          </cell>
          <cell r="K139">
            <v>0</v>
          </cell>
          <cell r="L139">
            <v>0</v>
          </cell>
        </row>
        <row r="140">
          <cell r="I140">
            <v>0</v>
          </cell>
          <cell r="K140">
            <v>0</v>
          </cell>
          <cell r="L140">
            <v>0</v>
          </cell>
        </row>
        <row r="141">
          <cell r="I141">
            <v>0</v>
          </cell>
          <cell r="K141">
            <v>0</v>
          </cell>
          <cell r="L141">
            <v>0</v>
          </cell>
        </row>
        <row r="142">
          <cell r="I142">
            <v>0</v>
          </cell>
          <cell r="K142">
            <v>0</v>
          </cell>
          <cell r="L142">
            <v>0</v>
          </cell>
        </row>
        <row r="143">
          <cell r="I143">
            <v>0</v>
          </cell>
          <cell r="K143">
            <v>0</v>
          </cell>
          <cell r="L143">
            <v>0</v>
          </cell>
        </row>
        <row r="144">
          <cell r="I144">
            <v>0</v>
          </cell>
          <cell r="K144">
            <v>0</v>
          </cell>
          <cell r="L144">
            <v>0</v>
          </cell>
        </row>
        <row r="145">
          <cell r="I145">
            <v>0</v>
          </cell>
          <cell r="K145">
            <v>0</v>
          </cell>
          <cell r="L145">
            <v>0</v>
          </cell>
        </row>
        <row r="146">
          <cell r="I146">
            <v>0</v>
          </cell>
          <cell r="K146">
            <v>0</v>
          </cell>
          <cell r="L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</v>
          </cell>
          <cell r="X147">
            <v>0</v>
          </cell>
          <cell r="Z147">
            <v>0</v>
          </cell>
          <cell r="AB147">
            <v>0</v>
          </cell>
        </row>
        <row r="148">
          <cell r="I148">
            <v>0</v>
          </cell>
          <cell r="K148">
            <v>0</v>
          </cell>
          <cell r="L148">
            <v>0</v>
          </cell>
        </row>
        <row r="149">
          <cell r="I149">
            <v>0</v>
          </cell>
          <cell r="K149">
            <v>0</v>
          </cell>
          <cell r="L149">
            <v>0</v>
          </cell>
        </row>
        <row r="150">
          <cell r="I150">
            <v>0</v>
          </cell>
          <cell r="K150">
            <v>0</v>
          </cell>
          <cell r="L150">
            <v>0</v>
          </cell>
        </row>
        <row r="151">
          <cell r="I151">
            <v>0</v>
          </cell>
          <cell r="K151">
            <v>0</v>
          </cell>
          <cell r="L151">
            <v>0</v>
          </cell>
        </row>
        <row r="152">
          <cell r="I152">
            <v>0</v>
          </cell>
          <cell r="K152">
            <v>0</v>
          </cell>
          <cell r="L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</v>
          </cell>
          <cell r="X153">
            <v>0</v>
          </cell>
          <cell r="Z153">
            <v>0</v>
          </cell>
          <cell r="AB153">
            <v>0</v>
          </cell>
        </row>
        <row r="154">
          <cell r="I154">
            <v>0</v>
          </cell>
          <cell r="K154">
            <v>0</v>
          </cell>
          <cell r="L154">
            <v>0</v>
          </cell>
        </row>
        <row r="155">
          <cell r="I155">
            <v>0</v>
          </cell>
          <cell r="K155">
            <v>0</v>
          </cell>
          <cell r="L155">
            <v>0</v>
          </cell>
        </row>
        <row r="156">
          <cell r="I156">
            <v>0</v>
          </cell>
          <cell r="K156">
            <v>0</v>
          </cell>
          <cell r="L156">
            <v>0</v>
          </cell>
        </row>
        <row r="157">
          <cell r="I157">
            <v>37</v>
          </cell>
          <cell r="J157">
            <v>34.5</v>
          </cell>
          <cell r="K157">
            <v>25.9</v>
          </cell>
          <cell r="L157">
            <v>69</v>
          </cell>
          <cell r="N157">
            <v>6.1</v>
          </cell>
          <cell r="O157">
            <v>7.5</v>
          </cell>
          <cell r="P157">
            <v>3.4</v>
          </cell>
          <cell r="R157">
            <v>6.6</v>
          </cell>
          <cell r="S157">
            <v>5.7</v>
          </cell>
          <cell r="T157">
            <v>4.7</v>
          </cell>
          <cell r="V157">
            <v>6.6</v>
          </cell>
          <cell r="W157">
            <v>5.7</v>
          </cell>
          <cell r="X157">
            <v>5.7</v>
          </cell>
          <cell r="Z157">
            <v>5.6</v>
          </cell>
          <cell r="AB157">
            <v>5.7</v>
          </cell>
        </row>
        <row r="158">
          <cell r="I158">
            <v>37</v>
          </cell>
          <cell r="J158">
            <v>34.5</v>
          </cell>
          <cell r="K158">
            <v>25.9</v>
          </cell>
          <cell r="L158">
            <v>69</v>
          </cell>
          <cell r="N158">
            <v>6.1</v>
          </cell>
          <cell r="O158">
            <v>7.5</v>
          </cell>
          <cell r="P158">
            <v>3.4</v>
          </cell>
          <cell r="R158">
            <v>6.6</v>
          </cell>
          <cell r="S158">
            <v>5.7</v>
          </cell>
          <cell r="T158">
            <v>4.7</v>
          </cell>
          <cell r="V158">
            <v>6.6</v>
          </cell>
          <cell r="W158">
            <v>5.7</v>
          </cell>
          <cell r="X158">
            <v>5.7</v>
          </cell>
          <cell r="Z158">
            <v>5.6</v>
          </cell>
          <cell r="AB158">
            <v>5.7</v>
          </cell>
        </row>
        <row r="159">
          <cell r="I159">
            <v>0</v>
          </cell>
          <cell r="K159">
            <v>0</v>
          </cell>
          <cell r="L159">
            <v>0</v>
          </cell>
        </row>
        <row r="160">
          <cell r="I160">
            <v>0</v>
          </cell>
          <cell r="K160">
            <v>0</v>
          </cell>
          <cell r="L160">
            <v>0</v>
          </cell>
        </row>
        <row r="161">
          <cell r="I161">
            <v>0</v>
          </cell>
          <cell r="K161">
            <v>0</v>
          </cell>
          <cell r="L161">
            <v>0</v>
          </cell>
        </row>
        <row r="162">
          <cell r="I162">
            <v>0</v>
          </cell>
          <cell r="K162">
            <v>0</v>
          </cell>
          <cell r="L162">
            <v>0</v>
          </cell>
        </row>
        <row r="163">
          <cell r="I163">
            <v>0</v>
          </cell>
          <cell r="K163">
            <v>0</v>
          </cell>
          <cell r="L163">
            <v>0</v>
          </cell>
        </row>
        <row r="164">
          <cell r="I164">
            <v>3</v>
          </cell>
          <cell r="J164">
            <v>3</v>
          </cell>
          <cell r="K164">
            <v>0.3</v>
          </cell>
          <cell r="L164">
            <v>3</v>
          </cell>
          <cell r="N164">
            <v>0.5</v>
          </cell>
          <cell r="P164">
            <v>0.5</v>
          </cell>
          <cell r="W164">
            <v>0.5</v>
          </cell>
          <cell r="X164">
            <v>0.5</v>
          </cell>
          <cell r="Z164">
            <v>0.5</v>
          </cell>
        </row>
        <row r="165">
          <cell r="I165">
            <v>0</v>
          </cell>
          <cell r="K165">
            <v>0</v>
          </cell>
          <cell r="L165">
            <v>0</v>
          </cell>
        </row>
        <row r="166">
          <cell r="I166">
            <v>0</v>
          </cell>
          <cell r="J166">
            <v>1.4</v>
          </cell>
          <cell r="K166">
            <v>1.4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</v>
          </cell>
          <cell r="X166">
            <v>0</v>
          </cell>
          <cell r="Z166">
            <v>0</v>
          </cell>
          <cell r="AB166">
            <v>0</v>
          </cell>
        </row>
        <row r="167">
          <cell r="I167">
            <v>0</v>
          </cell>
          <cell r="K167">
            <v>0</v>
          </cell>
          <cell r="L167">
            <v>0</v>
          </cell>
        </row>
        <row r="168">
          <cell r="I168">
            <v>0</v>
          </cell>
          <cell r="K168">
            <v>0</v>
          </cell>
          <cell r="L168">
            <v>0</v>
          </cell>
        </row>
        <row r="169">
          <cell r="I169">
            <v>0</v>
          </cell>
          <cell r="K169">
            <v>0</v>
          </cell>
          <cell r="L169">
            <v>0</v>
          </cell>
        </row>
        <row r="170">
          <cell r="I170">
            <v>0</v>
          </cell>
          <cell r="K170">
            <v>0</v>
          </cell>
          <cell r="L170">
            <v>0</v>
          </cell>
        </row>
        <row r="171">
          <cell r="I171">
            <v>0</v>
          </cell>
          <cell r="K171">
            <v>0</v>
          </cell>
          <cell r="L171">
            <v>0</v>
          </cell>
        </row>
        <row r="172">
          <cell r="I172">
            <v>0</v>
          </cell>
          <cell r="K172">
            <v>0</v>
          </cell>
          <cell r="L172">
            <v>0</v>
          </cell>
        </row>
        <row r="173">
          <cell r="I173">
            <v>0</v>
          </cell>
          <cell r="K173">
            <v>0</v>
          </cell>
          <cell r="L173">
            <v>0</v>
          </cell>
        </row>
        <row r="174">
          <cell r="I174">
            <v>0</v>
          </cell>
          <cell r="K174">
            <v>0</v>
          </cell>
          <cell r="L174">
            <v>0</v>
          </cell>
        </row>
        <row r="175">
          <cell r="I175">
            <v>0</v>
          </cell>
          <cell r="K175">
            <v>0</v>
          </cell>
          <cell r="L175">
            <v>0</v>
          </cell>
        </row>
        <row r="176">
          <cell r="I176">
            <v>0</v>
          </cell>
          <cell r="K176">
            <v>0</v>
          </cell>
          <cell r="L176">
            <v>0</v>
          </cell>
        </row>
        <row r="177">
          <cell r="I177">
            <v>0</v>
          </cell>
          <cell r="K177">
            <v>0</v>
          </cell>
          <cell r="L177">
            <v>0</v>
          </cell>
        </row>
        <row r="178">
          <cell r="I178">
            <v>0</v>
          </cell>
          <cell r="K178">
            <v>0</v>
          </cell>
          <cell r="L178">
            <v>0</v>
          </cell>
        </row>
        <row r="179">
          <cell r="I179">
            <v>0</v>
          </cell>
          <cell r="J179">
            <v>1.4</v>
          </cell>
          <cell r="K179">
            <v>1.4</v>
          </cell>
          <cell r="L179">
            <v>0</v>
          </cell>
        </row>
        <row r="180">
          <cell r="I180">
            <v>0</v>
          </cell>
          <cell r="K180">
            <v>0</v>
          </cell>
          <cell r="L180">
            <v>0</v>
          </cell>
        </row>
        <row r="181">
          <cell r="I181">
            <v>0</v>
          </cell>
          <cell r="K181">
            <v>0</v>
          </cell>
          <cell r="L181">
            <v>0</v>
          </cell>
        </row>
        <row r="182">
          <cell r="I182">
            <v>0</v>
          </cell>
          <cell r="K182">
            <v>0</v>
          </cell>
          <cell r="L182">
            <v>0</v>
          </cell>
        </row>
        <row r="183">
          <cell r="I183">
            <v>0</v>
          </cell>
          <cell r="K183">
            <v>0</v>
          </cell>
          <cell r="L183">
            <v>0</v>
          </cell>
        </row>
        <row r="184">
          <cell r="I184">
            <v>0</v>
          </cell>
          <cell r="K184">
            <v>0</v>
          </cell>
          <cell r="L184">
            <v>0</v>
          </cell>
        </row>
        <row r="185">
          <cell r="I185">
            <v>0</v>
          </cell>
          <cell r="K185">
            <v>0</v>
          </cell>
          <cell r="L185">
            <v>0</v>
          </cell>
        </row>
        <row r="186">
          <cell r="I186">
            <v>0</v>
          </cell>
          <cell r="K186">
            <v>0</v>
          </cell>
          <cell r="L186">
            <v>0</v>
          </cell>
        </row>
        <row r="187">
          <cell r="I187">
            <v>0</v>
          </cell>
          <cell r="K187">
            <v>0</v>
          </cell>
          <cell r="L187">
            <v>0</v>
          </cell>
        </row>
        <row r="188">
          <cell r="I188">
            <v>0</v>
          </cell>
          <cell r="K188">
            <v>0</v>
          </cell>
          <cell r="L188">
            <v>0</v>
          </cell>
        </row>
        <row r="189">
          <cell r="I189">
            <v>695.5</v>
          </cell>
          <cell r="J189">
            <v>730.6</v>
          </cell>
          <cell r="K189">
            <v>367.1</v>
          </cell>
          <cell r="L189">
            <v>834</v>
          </cell>
          <cell r="N189">
            <v>51</v>
          </cell>
          <cell r="O189">
            <v>50</v>
          </cell>
          <cell r="P189">
            <v>105.8</v>
          </cell>
          <cell r="R189">
            <v>51</v>
          </cell>
          <cell r="S189">
            <v>52.6</v>
          </cell>
          <cell r="T189">
            <v>96.3</v>
          </cell>
          <cell r="V189">
            <v>48</v>
          </cell>
          <cell r="W189">
            <v>50.8</v>
          </cell>
          <cell r="X189">
            <v>95</v>
          </cell>
          <cell r="Z189">
            <v>51.5</v>
          </cell>
          <cell r="AB189">
            <v>131.9</v>
          </cell>
        </row>
        <row r="190">
          <cell r="I190">
            <v>0</v>
          </cell>
          <cell r="K190">
            <v>0</v>
          </cell>
          <cell r="L190">
            <v>0</v>
          </cell>
        </row>
        <row r="191">
          <cell r="I191">
            <v>0</v>
          </cell>
          <cell r="K191">
            <v>0</v>
          </cell>
          <cell r="L191">
            <v>0</v>
          </cell>
        </row>
        <row r="192">
          <cell r="I192">
            <v>0</v>
          </cell>
          <cell r="J192">
            <v>25.1</v>
          </cell>
          <cell r="K192">
            <v>25.1</v>
          </cell>
          <cell r="L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</v>
          </cell>
          <cell r="X192">
            <v>0</v>
          </cell>
          <cell r="Z192">
            <v>0</v>
          </cell>
          <cell r="AB192">
            <v>0</v>
          </cell>
        </row>
        <row r="193">
          <cell r="I193">
            <v>0</v>
          </cell>
          <cell r="K193">
            <v>0</v>
          </cell>
          <cell r="L193">
            <v>0</v>
          </cell>
        </row>
        <row r="194">
          <cell r="I194">
            <v>0</v>
          </cell>
          <cell r="K194">
            <v>0</v>
          </cell>
          <cell r="L194">
            <v>0</v>
          </cell>
        </row>
        <row r="195">
          <cell r="I195">
            <v>0</v>
          </cell>
          <cell r="K195">
            <v>0</v>
          </cell>
          <cell r="L195">
            <v>0</v>
          </cell>
        </row>
        <row r="196">
          <cell r="I196">
            <v>0</v>
          </cell>
          <cell r="J196">
            <v>25.1</v>
          </cell>
          <cell r="K196">
            <v>25.1</v>
          </cell>
          <cell r="L196">
            <v>0</v>
          </cell>
        </row>
        <row r="197">
          <cell r="I197">
            <v>0</v>
          </cell>
          <cell r="K197">
            <v>0</v>
          </cell>
          <cell r="L197">
            <v>0</v>
          </cell>
        </row>
        <row r="198">
          <cell r="I198">
            <v>0</v>
          </cell>
          <cell r="K198">
            <v>0</v>
          </cell>
          <cell r="L198">
            <v>0</v>
          </cell>
        </row>
        <row r="199">
          <cell r="I199">
            <v>0</v>
          </cell>
          <cell r="K199">
            <v>0</v>
          </cell>
          <cell r="L199">
            <v>0</v>
          </cell>
        </row>
        <row r="200">
          <cell r="I200">
            <v>165</v>
          </cell>
          <cell r="J200">
            <v>165</v>
          </cell>
          <cell r="K200">
            <v>0</v>
          </cell>
          <cell r="L200">
            <v>180</v>
          </cell>
          <cell r="P200">
            <v>45</v>
          </cell>
          <cell r="T200">
            <v>45</v>
          </cell>
          <cell r="X200">
            <v>45</v>
          </cell>
          <cell r="AB200">
            <v>45</v>
          </cell>
        </row>
        <row r="201">
          <cell r="I201">
            <v>0</v>
          </cell>
          <cell r="K201">
            <v>0</v>
          </cell>
          <cell r="L201">
            <v>0</v>
          </cell>
        </row>
        <row r="202">
          <cell r="I202">
            <v>0</v>
          </cell>
          <cell r="J202">
            <v>15.8</v>
          </cell>
          <cell r="K202">
            <v>15.8</v>
          </cell>
          <cell r="L202">
            <v>0</v>
          </cell>
        </row>
        <row r="203">
          <cell r="I203">
            <v>0</v>
          </cell>
          <cell r="K203">
            <v>0</v>
          </cell>
          <cell r="L203">
            <v>0</v>
          </cell>
        </row>
        <row r="204">
          <cell r="I204">
            <v>530.5</v>
          </cell>
          <cell r="J204">
            <v>524.70000000000005</v>
          </cell>
          <cell r="K204">
            <v>326.2</v>
          </cell>
          <cell r="L204">
            <v>654</v>
          </cell>
          <cell r="N204">
            <v>51</v>
          </cell>
          <cell r="O204">
            <v>50</v>
          </cell>
          <cell r="P204">
            <v>60.8</v>
          </cell>
          <cell r="R204">
            <v>51</v>
          </cell>
          <cell r="S204">
            <v>52.6</v>
          </cell>
          <cell r="T204">
            <v>51.3</v>
          </cell>
          <cell r="V204">
            <v>48</v>
          </cell>
          <cell r="W204">
            <v>50.8</v>
          </cell>
          <cell r="X204">
            <v>50</v>
          </cell>
          <cell r="Z204">
            <v>51.5</v>
          </cell>
          <cell r="AB204">
            <v>86.9</v>
          </cell>
        </row>
        <row r="205">
          <cell r="I205">
            <v>12</v>
          </cell>
          <cell r="J205">
            <v>7</v>
          </cell>
          <cell r="K205">
            <v>3.6</v>
          </cell>
          <cell r="L205">
            <v>15</v>
          </cell>
          <cell r="P205">
            <v>7.1</v>
          </cell>
          <cell r="T205">
            <v>3.2</v>
          </cell>
          <cell r="X205">
            <v>1.9</v>
          </cell>
          <cell r="AB205">
            <v>2.8</v>
          </cell>
        </row>
        <row r="206">
          <cell r="I206">
            <v>30</v>
          </cell>
          <cell r="J206">
            <v>17</v>
          </cell>
          <cell r="K206">
            <v>12.2</v>
          </cell>
          <cell r="L206">
            <v>20</v>
          </cell>
          <cell r="N206">
            <v>2</v>
          </cell>
          <cell r="O206">
            <v>2</v>
          </cell>
          <cell r="P206">
            <v>2</v>
          </cell>
          <cell r="R206">
            <v>4</v>
          </cell>
          <cell r="S206">
            <v>2</v>
          </cell>
          <cell r="T206">
            <v>1</v>
          </cell>
          <cell r="V206">
            <v>2</v>
          </cell>
          <cell r="W206">
            <v>2</v>
          </cell>
          <cell r="Z206">
            <v>2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</v>
          </cell>
          <cell r="X207">
            <v>0</v>
          </cell>
          <cell r="Z207">
            <v>0</v>
          </cell>
          <cell r="AB207">
            <v>0</v>
          </cell>
        </row>
        <row r="208">
          <cell r="I208">
            <v>0</v>
          </cell>
          <cell r="K208">
            <v>0</v>
          </cell>
          <cell r="L208">
            <v>0</v>
          </cell>
        </row>
        <row r="209">
          <cell r="I209">
            <v>0</v>
          </cell>
          <cell r="K209">
            <v>0</v>
          </cell>
          <cell r="L209">
            <v>0</v>
          </cell>
        </row>
        <row r="210">
          <cell r="I210">
            <v>0</v>
          </cell>
          <cell r="K210">
            <v>0</v>
          </cell>
          <cell r="L210">
            <v>0</v>
          </cell>
        </row>
        <row r="211">
          <cell r="I211">
            <v>0</v>
          </cell>
          <cell r="K211">
            <v>0</v>
          </cell>
          <cell r="L211">
            <v>0</v>
          </cell>
        </row>
        <row r="212">
          <cell r="I212">
            <v>0</v>
          </cell>
          <cell r="K212">
            <v>0</v>
          </cell>
          <cell r="L212">
            <v>0</v>
          </cell>
        </row>
        <row r="213">
          <cell r="I213">
            <v>0</v>
          </cell>
          <cell r="K213">
            <v>0</v>
          </cell>
          <cell r="L213">
            <v>0</v>
          </cell>
        </row>
        <row r="214">
          <cell r="I214">
            <v>0</v>
          </cell>
          <cell r="K214">
            <v>0</v>
          </cell>
          <cell r="L214">
            <v>0</v>
          </cell>
        </row>
        <row r="215">
          <cell r="I215">
            <v>79</v>
          </cell>
          <cell r="J215">
            <v>79</v>
          </cell>
          <cell r="K215">
            <v>27.3</v>
          </cell>
          <cell r="L215">
            <v>70</v>
          </cell>
          <cell r="N215">
            <v>7</v>
          </cell>
          <cell r="O215">
            <v>6</v>
          </cell>
          <cell r="P215">
            <v>6</v>
          </cell>
          <cell r="R215">
            <v>5</v>
          </cell>
          <cell r="S215">
            <v>5</v>
          </cell>
          <cell r="T215">
            <v>5</v>
          </cell>
          <cell r="V215">
            <v>5</v>
          </cell>
          <cell r="W215">
            <v>5</v>
          </cell>
          <cell r="X215">
            <v>5</v>
          </cell>
          <cell r="Z215">
            <v>7</v>
          </cell>
          <cell r="AB215">
            <v>7</v>
          </cell>
        </row>
        <row r="216">
          <cell r="I216">
            <v>0</v>
          </cell>
          <cell r="K216">
            <v>0</v>
          </cell>
          <cell r="L216">
            <v>0</v>
          </cell>
        </row>
        <row r="217">
          <cell r="I217">
            <v>1</v>
          </cell>
          <cell r="J217">
            <v>1</v>
          </cell>
          <cell r="K217">
            <v>0</v>
          </cell>
          <cell r="L217">
            <v>1</v>
          </cell>
          <cell r="S217">
            <v>0.5</v>
          </cell>
          <cell r="Z217">
            <v>0.5</v>
          </cell>
        </row>
        <row r="218">
          <cell r="I218">
            <v>27</v>
          </cell>
          <cell r="J218">
            <v>23.6</v>
          </cell>
          <cell r="K218">
            <v>17.600000000000001</v>
          </cell>
          <cell r="L218">
            <v>37.299999999999997</v>
          </cell>
          <cell r="N218">
            <v>3</v>
          </cell>
          <cell r="O218">
            <v>3</v>
          </cell>
          <cell r="P218">
            <v>3.1</v>
          </cell>
          <cell r="R218">
            <v>3</v>
          </cell>
          <cell r="S218">
            <v>3.5</v>
          </cell>
          <cell r="T218">
            <v>3</v>
          </cell>
          <cell r="V218">
            <v>3</v>
          </cell>
          <cell r="W218">
            <v>3.2</v>
          </cell>
          <cell r="X218">
            <v>3</v>
          </cell>
          <cell r="Z218">
            <v>3</v>
          </cell>
          <cell r="AB218">
            <v>3.5</v>
          </cell>
        </row>
        <row r="219">
          <cell r="I219">
            <v>0</v>
          </cell>
          <cell r="K219">
            <v>0</v>
          </cell>
          <cell r="L219">
            <v>0</v>
          </cell>
        </row>
        <row r="220">
          <cell r="I220">
            <v>97.1</v>
          </cell>
          <cell r="J220">
            <v>97.1</v>
          </cell>
          <cell r="K220">
            <v>73.5</v>
          </cell>
          <cell r="L220">
            <v>128</v>
          </cell>
          <cell r="N220">
            <v>10</v>
          </cell>
          <cell r="O220">
            <v>10</v>
          </cell>
          <cell r="P220">
            <v>10</v>
          </cell>
          <cell r="R220">
            <v>9</v>
          </cell>
          <cell r="S220">
            <v>10</v>
          </cell>
          <cell r="T220">
            <v>10</v>
          </cell>
          <cell r="V220">
            <v>9</v>
          </cell>
          <cell r="W220">
            <v>9</v>
          </cell>
          <cell r="X220">
            <v>10</v>
          </cell>
          <cell r="Z220">
            <v>10</v>
          </cell>
          <cell r="AB220">
            <v>21</v>
          </cell>
        </row>
        <row r="221">
          <cell r="I221">
            <v>19.8</v>
          </cell>
          <cell r="J221">
            <v>4.8</v>
          </cell>
          <cell r="K221">
            <v>4.8</v>
          </cell>
          <cell r="L221">
            <v>0</v>
          </cell>
        </row>
        <row r="222">
          <cell r="I222">
            <v>7.3</v>
          </cell>
          <cell r="K222">
            <v>0</v>
          </cell>
          <cell r="L222">
            <v>0</v>
          </cell>
        </row>
        <row r="223">
          <cell r="I223">
            <v>70</v>
          </cell>
          <cell r="J223">
            <v>92.3</v>
          </cell>
          <cell r="K223">
            <v>68.7</v>
          </cell>
          <cell r="L223">
            <v>128</v>
          </cell>
          <cell r="N223">
            <v>10</v>
          </cell>
          <cell r="O223">
            <v>10</v>
          </cell>
          <cell r="P223">
            <v>10</v>
          </cell>
          <cell r="R223">
            <v>9</v>
          </cell>
          <cell r="S223">
            <v>10</v>
          </cell>
          <cell r="T223">
            <v>10</v>
          </cell>
          <cell r="V223">
            <v>9</v>
          </cell>
          <cell r="W223">
            <v>9</v>
          </cell>
          <cell r="X223">
            <v>10</v>
          </cell>
          <cell r="Z223">
            <v>10</v>
          </cell>
          <cell r="AB223">
            <v>21</v>
          </cell>
        </row>
        <row r="224">
          <cell r="I224">
            <v>20</v>
          </cell>
          <cell r="J224">
            <v>40</v>
          </cell>
          <cell r="K224">
            <v>19.600000000000001</v>
          </cell>
          <cell r="L224">
            <v>40</v>
          </cell>
          <cell r="N224">
            <v>0.5</v>
          </cell>
          <cell r="O224">
            <v>0.5</v>
          </cell>
          <cell r="P224">
            <v>4</v>
          </cell>
          <cell r="R224">
            <v>1.5</v>
          </cell>
          <cell r="S224">
            <v>3</v>
          </cell>
          <cell r="T224">
            <v>0.5</v>
          </cell>
          <cell r="V224">
            <v>0.5</v>
          </cell>
          <cell r="W224">
            <v>3</v>
          </cell>
          <cell r="X224">
            <v>1.5</v>
          </cell>
          <cell r="Z224">
            <v>0.5</v>
          </cell>
          <cell r="AB224">
            <v>24</v>
          </cell>
        </row>
        <row r="225">
          <cell r="I225">
            <v>0</v>
          </cell>
          <cell r="K225">
            <v>0</v>
          </cell>
          <cell r="L225">
            <v>0</v>
          </cell>
        </row>
        <row r="226">
          <cell r="I226">
            <v>19.100000000000001</v>
          </cell>
          <cell r="J226">
            <v>18.600000000000001</v>
          </cell>
          <cell r="K226">
            <v>13.8</v>
          </cell>
          <cell r="L226">
            <v>18.7</v>
          </cell>
          <cell r="N226">
            <v>1.5</v>
          </cell>
          <cell r="O226">
            <v>1.5</v>
          </cell>
          <cell r="P226">
            <v>1.6</v>
          </cell>
          <cell r="R226">
            <v>1.5</v>
          </cell>
          <cell r="S226">
            <v>1.6</v>
          </cell>
          <cell r="T226">
            <v>1.6</v>
          </cell>
          <cell r="V226">
            <v>1.5</v>
          </cell>
          <cell r="W226">
            <v>1.6</v>
          </cell>
          <cell r="X226">
            <v>1.6</v>
          </cell>
          <cell r="Z226">
            <v>1.5</v>
          </cell>
          <cell r="AB226">
            <v>1.6</v>
          </cell>
        </row>
        <row r="227">
          <cell r="I227">
            <v>0</v>
          </cell>
          <cell r="K227">
            <v>0</v>
          </cell>
          <cell r="L227">
            <v>0</v>
          </cell>
        </row>
        <row r="228">
          <cell r="I228">
            <v>0</v>
          </cell>
          <cell r="K228">
            <v>0</v>
          </cell>
          <cell r="L228">
            <v>0</v>
          </cell>
        </row>
        <row r="229">
          <cell r="I229">
            <v>0</v>
          </cell>
          <cell r="K229">
            <v>0</v>
          </cell>
          <cell r="L229">
            <v>0</v>
          </cell>
        </row>
        <row r="230">
          <cell r="I230">
            <v>0</v>
          </cell>
          <cell r="J230">
            <v>0.1</v>
          </cell>
          <cell r="K230">
            <v>0.1</v>
          </cell>
          <cell r="L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</row>
        <row r="232">
          <cell r="I232">
            <v>4</v>
          </cell>
          <cell r="K232">
            <v>0</v>
          </cell>
          <cell r="L232">
            <v>0</v>
          </cell>
        </row>
        <row r="233">
          <cell r="I233">
            <v>241.3</v>
          </cell>
          <cell r="J233">
            <v>241.3</v>
          </cell>
          <cell r="K233">
            <v>158.5</v>
          </cell>
          <cell r="L233">
            <v>324</v>
          </cell>
          <cell r="N233">
            <v>27</v>
          </cell>
          <cell r="O233">
            <v>27</v>
          </cell>
          <cell r="P233">
            <v>27</v>
          </cell>
          <cell r="R233">
            <v>27</v>
          </cell>
          <cell r="S233">
            <v>27</v>
          </cell>
          <cell r="T233">
            <v>27</v>
          </cell>
          <cell r="V233">
            <v>27</v>
          </cell>
          <cell r="W233">
            <v>27</v>
          </cell>
          <cell r="X233">
            <v>27</v>
          </cell>
          <cell r="Z233">
            <v>27</v>
          </cell>
          <cell r="AB233">
            <v>27</v>
          </cell>
        </row>
        <row r="234">
          <cell r="I234">
            <v>0</v>
          </cell>
          <cell r="K234">
            <v>0</v>
          </cell>
          <cell r="L234">
            <v>0</v>
          </cell>
        </row>
        <row r="235">
          <cell r="I235">
            <v>0</v>
          </cell>
          <cell r="K235">
            <v>0</v>
          </cell>
          <cell r="L235">
            <v>0</v>
          </cell>
        </row>
        <row r="236">
          <cell r="I236">
            <v>0</v>
          </cell>
          <cell r="K236">
            <v>0</v>
          </cell>
          <cell r="L236">
            <v>0</v>
          </cell>
        </row>
        <row r="237">
          <cell r="I237">
            <v>96578.6</v>
          </cell>
          <cell r="J237">
            <v>88077.5</v>
          </cell>
          <cell r="K237">
            <v>62050.9</v>
          </cell>
          <cell r="L237">
            <v>114693.6</v>
          </cell>
          <cell r="N237">
            <v>8454.2999999999993</v>
          </cell>
          <cell r="O237">
            <v>8574.2999999999993</v>
          </cell>
          <cell r="P237">
            <v>9083.2000000000007</v>
          </cell>
          <cell r="R237">
            <v>9146.2999999999993</v>
          </cell>
          <cell r="S237">
            <v>9600.4</v>
          </cell>
          <cell r="T237">
            <v>9951.6</v>
          </cell>
          <cell r="V237">
            <v>9649.4</v>
          </cell>
          <cell r="W237">
            <v>9735.7999999999993</v>
          </cell>
          <cell r="X237">
            <v>9951.2000000000007</v>
          </cell>
          <cell r="Z237">
            <v>9983.6</v>
          </cell>
          <cell r="AB237">
            <v>10776.9</v>
          </cell>
        </row>
        <row r="238">
          <cell r="I238">
            <v>77822.3</v>
          </cell>
          <cell r="J238">
            <v>67868.5</v>
          </cell>
          <cell r="K238">
            <v>44300.4</v>
          </cell>
          <cell r="L238">
            <v>85046.6</v>
          </cell>
          <cell r="N238">
            <v>5877.3</v>
          </cell>
          <cell r="O238">
            <v>6022.3</v>
          </cell>
          <cell r="P238">
            <v>6552.2</v>
          </cell>
          <cell r="R238">
            <v>6636.3</v>
          </cell>
          <cell r="S238">
            <v>7108.4</v>
          </cell>
          <cell r="T238">
            <v>7478.6</v>
          </cell>
          <cell r="V238">
            <v>7191.4</v>
          </cell>
          <cell r="W238">
            <v>7293.8</v>
          </cell>
          <cell r="X238">
            <v>7526.2</v>
          </cell>
          <cell r="Z238">
            <v>7566.6</v>
          </cell>
          <cell r="AB238">
            <v>8403.9</v>
          </cell>
        </row>
        <row r="239">
          <cell r="I239">
            <v>22475</v>
          </cell>
          <cell r="J239">
            <v>14089.6</v>
          </cell>
          <cell r="K239">
            <v>9485.2999999999993</v>
          </cell>
          <cell r="L239">
            <v>24447.599999999999</v>
          </cell>
          <cell r="N239">
            <v>948.2</v>
          </cell>
          <cell r="O239">
            <v>1077.3</v>
          </cell>
          <cell r="P239">
            <v>1343.8</v>
          </cell>
          <cell r="R239">
            <v>1846.6</v>
          </cell>
          <cell r="S239">
            <v>2338.9</v>
          </cell>
          <cell r="T239">
            <v>2772.1</v>
          </cell>
          <cell r="V239">
            <v>2835.8</v>
          </cell>
          <cell r="W239">
            <v>2844.4</v>
          </cell>
          <cell r="X239">
            <v>2638.1</v>
          </cell>
          <cell r="Z239">
            <v>2294.6</v>
          </cell>
          <cell r="AB239">
            <v>1609.6</v>
          </cell>
        </row>
        <row r="240">
          <cell r="I240">
            <v>4186</v>
          </cell>
          <cell r="J240">
            <v>4089.6</v>
          </cell>
          <cell r="K240">
            <v>2931.6</v>
          </cell>
          <cell r="L240">
            <v>4775.6000000000004</v>
          </cell>
          <cell r="N240">
            <v>392.2</v>
          </cell>
          <cell r="O240">
            <v>361.3</v>
          </cell>
          <cell r="P240">
            <v>387.8</v>
          </cell>
          <cell r="R240">
            <v>406.6</v>
          </cell>
          <cell r="S240">
            <v>418.9</v>
          </cell>
          <cell r="T240">
            <v>391.1</v>
          </cell>
          <cell r="V240">
            <v>344.8</v>
          </cell>
          <cell r="W240">
            <v>344.4</v>
          </cell>
          <cell r="X240">
            <v>393.1</v>
          </cell>
          <cell r="Z240">
            <v>403.6</v>
          </cell>
          <cell r="AB240">
            <v>529.6</v>
          </cell>
        </row>
        <row r="241">
          <cell r="I241">
            <v>6719.7</v>
          </cell>
          <cell r="J241">
            <v>5670</v>
          </cell>
          <cell r="K241">
            <v>1262.2</v>
          </cell>
          <cell r="L241">
            <v>40428</v>
          </cell>
        </row>
        <row r="242">
          <cell r="I242">
            <v>23305.599999999999</v>
          </cell>
          <cell r="J242">
            <v>23184.7</v>
          </cell>
          <cell r="K242">
            <v>16239.8</v>
          </cell>
          <cell r="L242">
            <v>30919.200000000001</v>
          </cell>
          <cell r="N242">
            <v>2504.6999999999998</v>
          </cell>
          <cell r="O242">
            <v>2506.6</v>
          </cell>
          <cell r="P242">
            <v>2590.9</v>
          </cell>
          <cell r="R242">
            <v>2433.6</v>
          </cell>
          <cell r="S242">
            <v>2431.6999999999998</v>
          </cell>
          <cell r="T242">
            <v>2347.6999999999998</v>
          </cell>
          <cell r="V242">
            <v>2086.6999999999998</v>
          </cell>
          <cell r="W242">
            <v>2144.6999999999998</v>
          </cell>
          <cell r="X242">
            <v>2398.1</v>
          </cell>
          <cell r="Z242">
            <v>2760.3</v>
          </cell>
          <cell r="AB242">
            <v>3838.5</v>
          </cell>
        </row>
        <row r="243">
          <cell r="I243">
            <v>1612.8</v>
          </cell>
          <cell r="J243">
            <v>1670.9</v>
          </cell>
          <cell r="K243">
            <v>1087.0999999999999</v>
          </cell>
          <cell r="L243">
            <v>2144.3000000000002</v>
          </cell>
          <cell r="N243">
            <v>166.5</v>
          </cell>
          <cell r="O243">
            <v>166.3</v>
          </cell>
          <cell r="P243">
            <v>174.5</v>
          </cell>
          <cell r="R243">
            <v>168.2</v>
          </cell>
          <cell r="S243">
            <v>171.8</v>
          </cell>
          <cell r="T243">
            <v>168.5</v>
          </cell>
          <cell r="V243">
            <v>160.80000000000001</v>
          </cell>
          <cell r="W243">
            <v>162.69999999999999</v>
          </cell>
          <cell r="X243">
            <v>169.3</v>
          </cell>
          <cell r="Z243">
            <v>187.6</v>
          </cell>
          <cell r="AB243">
            <v>254.6</v>
          </cell>
        </row>
        <row r="244">
          <cell r="I244">
            <v>32108.1</v>
          </cell>
          <cell r="J244">
            <v>31919</v>
          </cell>
          <cell r="K244">
            <v>22315.200000000001</v>
          </cell>
          <cell r="L244">
            <v>42359.4</v>
          </cell>
          <cell r="N244">
            <v>3431.4</v>
          </cell>
          <cell r="O244">
            <v>3434.3</v>
          </cell>
          <cell r="P244">
            <v>3549.5</v>
          </cell>
          <cell r="R244">
            <v>3334</v>
          </cell>
          <cell r="S244">
            <v>3331.5</v>
          </cell>
          <cell r="T244">
            <v>3216.4</v>
          </cell>
          <cell r="V244">
            <v>2858.9</v>
          </cell>
          <cell r="W244">
            <v>2938.2</v>
          </cell>
          <cell r="X244">
            <v>3285.4</v>
          </cell>
          <cell r="Z244">
            <v>3781.5</v>
          </cell>
          <cell r="AB244">
            <v>5258.7</v>
          </cell>
        </row>
        <row r="245">
          <cell r="I245">
            <v>8802.5</v>
          </cell>
          <cell r="J245">
            <v>8734.2999999999993</v>
          </cell>
          <cell r="K245">
            <v>6075.4</v>
          </cell>
          <cell r="L245">
            <v>11440.2</v>
          </cell>
          <cell r="N245">
            <v>926.7</v>
          </cell>
          <cell r="O245">
            <v>927.7</v>
          </cell>
          <cell r="P245">
            <v>958.6</v>
          </cell>
          <cell r="R245">
            <v>900.4</v>
          </cell>
          <cell r="S245">
            <v>899.8</v>
          </cell>
          <cell r="T245">
            <v>868.7</v>
          </cell>
          <cell r="V245">
            <v>772.2</v>
          </cell>
          <cell r="W245">
            <v>793.5</v>
          </cell>
          <cell r="X245">
            <v>887.3</v>
          </cell>
          <cell r="Z245">
            <v>1021.2</v>
          </cell>
          <cell r="AB245">
            <v>1420.2</v>
          </cell>
        </row>
        <row r="246">
          <cell r="I246">
            <v>27</v>
          </cell>
          <cell r="J246">
            <v>23.6</v>
          </cell>
          <cell r="K246">
            <v>17.600000000000001</v>
          </cell>
          <cell r="L246">
            <v>37.299999999999997</v>
          </cell>
          <cell r="N246">
            <v>3</v>
          </cell>
          <cell r="O246">
            <v>3</v>
          </cell>
          <cell r="P246">
            <v>3.1</v>
          </cell>
          <cell r="R246">
            <v>3</v>
          </cell>
          <cell r="S246">
            <v>3.5</v>
          </cell>
          <cell r="T246">
            <v>3</v>
          </cell>
          <cell r="V246">
            <v>3</v>
          </cell>
          <cell r="W246">
            <v>3.2</v>
          </cell>
          <cell r="X246">
            <v>3</v>
          </cell>
          <cell r="Z246">
            <v>3</v>
          </cell>
          <cell r="AB246">
            <v>3.5</v>
          </cell>
        </row>
        <row r="247">
          <cell r="I247">
            <v>268.10000000000002</v>
          </cell>
          <cell r="J247">
            <v>193</v>
          </cell>
          <cell r="K247">
            <v>151.1</v>
          </cell>
          <cell r="L247">
            <v>213.3</v>
          </cell>
          <cell r="N247">
            <v>15.2</v>
          </cell>
          <cell r="O247">
            <v>17.600000000000001</v>
          </cell>
          <cell r="P247">
            <v>20.100000000000001</v>
          </cell>
          <cell r="R247">
            <v>17.5</v>
          </cell>
          <cell r="S247">
            <v>18.899999999999999</v>
          </cell>
          <cell r="T247">
            <v>17.899999999999999</v>
          </cell>
          <cell r="V247">
            <v>17.5</v>
          </cell>
          <cell r="W247">
            <v>18.399999999999999</v>
          </cell>
          <cell r="X247">
            <v>17.899999999999999</v>
          </cell>
          <cell r="Z247">
            <v>17.600000000000001</v>
          </cell>
          <cell r="AB247">
            <v>17.3</v>
          </cell>
        </row>
        <row r="248">
          <cell r="I248">
            <v>766</v>
          </cell>
          <cell r="J248">
            <v>816</v>
          </cell>
          <cell r="K248">
            <v>448.3</v>
          </cell>
          <cell r="L248">
            <v>971</v>
          </cell>
          <cell r="N248">
            <v>138</v>
          </cell>
          <cell r="O248">
            <v>125</v>
          </cell>
          <cell r="P248">
            <v>114</v>
          </cell>
          <cell r="R248">
            <v>64</v>
          </cell>
          <cell r="S248">
            <v>35</v>
          </cell>
          <cell r="T248">
            <v>33</v>
          </cell>
          <cell r="V248">
            <v>30</v>
          </cell>
          <cell r="W248">
            <v>31</v>
          </cell>
          <cell r="X248">
            <v>35</v>
          </cell>
          <cell r="Z248">
            <v>95</v>
          </cell>
          <cell r="AB248">
            <v>143</v>
          </cell>
        </row>
        <row r="249">
          <cell r="I249">
            <v>1276.5999999999999</v>
          </cell>
          <cell r="J249">
            <v>1274.2</v>
          </cell>
          <cell r="K249">
            <v>955.7</v>
          </cell>
          <cell r="L249">
            <v>2523.3000000000002</v>
          </cell>
          <cell r="N249">
            <v>209</v>
          </cell>
          <cell r="O249">
            <v>210</v>
          </cell>
          <cell r="P249">
            <v>211.1</v>
          </cell>
          <cell r="R249">
            <v>210</v>
          </cell>
          <cell r="S249">
            <v>210</v>
          </cell>
          <cell r="T249">
            <v>211.1</v>
          </cell>
          <cell r="V249">
            <v>210</v>
          </cell>
          <cell r="W249">
            <v>210</v>
          </cell>
          <cell r="X249">
            <v>211.1</v>
          </cell>
          <cell r="Z249">
            <v>210</v>
          </cell>
          <cell r="AB249">
            <v>211</v>
          </cell>
        </row>
        <row r="250">
          <cell r="I250">
            <v>104</v>
          </cell>
          <cell r="J250">
            <v>73</v>
          </cell>
          <cell r="K250">
            <v>46.4</v>
          </cell>
          <cell r="L250">
            <v>111</v>
          </cell>
          <cell r="N250">
            <v>9</v>
          </cell>
          <cell r="O250">
            <v>9</v>
          </cell>
          <cell r="P250">
            <v>9.1</v>
          </cell>
          <cell r="R250">
            <v>9.3000000000000007</v>
          </cell>
          <cell r="S250">
            <v>9.5</v>
          </cell>
          <cell r="T250">
            <v>9.5</v>
          </cell>
          <cell r="V250">
            <v>9.5</v>
          </cell>
          <cell r="W250">
            <v>9.5</v>
          </cell>
          <cell r="X250">
            <v>9.5</v>
          </cell>
          <cell r="Z250">
            <v>9.1</v>
          </cell>
          <cell r="AB250">
            <v>9</v>
          </cell>
        </row>
        <row r="251">
          <cell r="I251">
            <v>13384</v>
          </cell>
          <cell r="J251">
            <v>13404</v>
          </cell>
          <cell r="K251">
            <v>9869.7000000000007</v>
          </cell>
          <cell r="L251">
            <v>14071.3</v>
          </cell>
          <cell r="N251">
            <v>1133.4000000000001</v>
          </cell>
          <cell r="O251">
            <v>1133.4000000000001</v>
          </cell>
          <cell r="P251">
            <v>1133.4000000000001</v>
          </cell>
          <cell r="R251">
            <v>1176.5</v>
          </cell>
          <cell r="S251">
            <v>1174.5</v>
          </cell>
          <cell r="T251">
            <v>1185.5999999999999</v>
          </cell>
          <cell r="V251">
            <v>1216.2</v>
          </cell>
          <cell r="W251">
            <v>1216.2</v>
          </cell>
          <cell r="X251">
            <v>1217.0999999999999</v>
          </cell>
          <cell r="Z251">
            <v>1164.3</v>
          </cell>
          <cell r="AB251">
            <v>1155.4000000000001</v>
          </cell>
        </row>
        <row r="252">
          <cell r="I252">
            <v>12462</v>
          </cell>
          <cell r="J252">
            <v>12462</v>
          </cell>
          <cell r="K252">
            <v>9275.2000000000007</v>
          </cell>
          <cell r="L252">
            <v>12961.3</v>
          </cell>
          <cell r="N252">
            <v>1062.4000000000001</v>
          </cell>
          <cell r="O252">
            <v>1062.4000000000001</v>
          </cell>
          <cell r="P252">
            <v>1062.4000000000001</v>
          </cell>
          <cell r="R252">
            <v>1061.5</v>
          </cell>
          <cell r="S252">
            <v>1061.5</v>
          </cell>
          <cell r="T252">
            <v>1061.5999999999999</v>
          </cell>
          <cell r="V252">
            <v>1100.2</v>
          </cell>
          <cell r="W252">
            <v>1100.2</v>
          </cell>
          <cell r="X252">
            <v>1100.0999999999999</v>
          </cell>
          <cell r="Z252">
            <v>1096.3</v>
          </cell>
          <cell r="AB252">
            <v>1096.4000000000001</v>
          </cell>
        </row>
        <row r="253">
          <cell r="I253">
            <v>11711</v>
          </cell>
          <cell r="J253">
            <v>11711</v>
          </cell>
          <cell r="K253">
            <v>8676.7999999999993</v>
          </cell>
          <cell r="L253">
            <v>12111.2</v>
          </cell>
          <cell r="N253">
            <v>991.2</v>
          </cell>
          <cell r="O253">
            <v>991.2</v>
          </cell>
          <cell r="P253">
            <v>991.2</v>
          </cell>
          <cell r="R253">
            <v>990.6</v>
          </cell>
          <cell r="S253">
            <v>990.6</v>
          </cell>
          <cell r="T253">
            <v>990.7</v>
          </cell>
          <cell r="V253">
            <v>1029.5</v>
          </cell>
          <cell r="W253">
            <v>1029.5</v>
          </cell>
          <cell r="X253">
            <v>1029.5</v>
          </cell>
          <cell r="Z253">
            <v>1025.7</v>
          </cell>
          <cell r="AB253">
            <v>1025.8</v>
          </cell>
        </row>
        <row r="254">
          <cell r="I254">
            <v>751</v>
          </cell>
          <cell r="J254">
            <v>751</v>
          </cell>
          <cell r="K254">
            <v>598.4</v>
          </cell>
          <cell r="L254">
            <v>850.1</v>
          </cell>
          <cell r="N254">
            <v>71.2</v>
          </cell>
          <cell r="O254">
            <v>71.2</v>
          </cell>
          <cell r="P254">
            <v>71.2</v>
          </cell>
          <cell r="R254">
            <v>70.900000000000006</v>
          </cell>
          <cell r="S254">
            <v>70.900000000000006</v>
          </cell>
          <cell r="T254">
            <v>70.900000000000006</v>
          </cell>
          <cell r="V254">
            <v>70.7</v>
          </cell>
          <cell r="W254">
            <v>70.7</v>
          </cell>
          <cell r="X254">
            <v>70.599999999999994</v>
          </cell>
          <cell r="Z254">
            <v>70.599999999999994</v>
          </cell>
          <cell r="AB254">
            <v>70.599999999999994</v>
          </cell>
        </row>
        <row r="255">
          <cell r="K255">
            <v>0</v>
          </cell>
          <cell r="L255">
            <v>0</v>
          </cell>
        </row>
        <row r="256">
          <cell r="I256">
            <v>922</v>
          </cell>
          <cell r="J256">
            <v>942</v>
          </cell>
          <cell r="K256">
            <v>594.5</v>
          </cell>
          <cell r="L256">
            <v>1110</v>
          </cell>
          <cell r="N256">
            <v>71</v>
          </cell>
          <cell r="O256">
            <v>71</v>
          </cell>
          <cell r="P256">
            <v>71</v>
          </cell>
          <cell r="R256">
            <v>115</v>
          </cell>
          <cell r="S256">
            <v>113</v>
          </cell>
          <cell r="T256">
            <v>124</v>
          </cell>
          <cell r="V256">
            <v>116</v>
          </cell>
          <cell r="W256">
            <v>116</v>
          </cell>
          <cell r="X256">
            <v>117</v>
          </cell>
          <cell r="Z256">
            <v>68</v>
          </cell>
          <cell r="AB256">
            <v>59</v>
          </cell>
        </row>
        <row r="257">
          <cell r="I257">
            <v>698</v>
          </cell>
          <cell r="J257">
            <v>698</v>
          </cell>
          <cell r="K257">
            <v>425.6</v>
          </cell>
          <cell r="L257">
            <v>820</v>
          </cell>
          <cell r="N257">
            <v>62</v>
          </cell>
          <cell r="O257">
            <v>62</v>
          </cell>
          <cell r="P257">
            <v>62</v>
          </cell>
          <cell r="R257">
            <v>86</v>
          </cell>
          <cell r="S257">
            <v>84</v>
          </cell>
          <cell r="T257">
            <v>84</v>
          </cell>
          <cell r="V257">
            <v>76</v>
          </cell>
          <cell r="W257">
            <v>77</v>
          </cell>
          <cell r="X257">
            <v>78</v>
          </cell>
          <cell r="Z257">
            <v>49</v>
          </cell>
          <cell r="AB257">
            <v>50</v>
          </cell>
        </row>
        <row r="258">
          <cell r="I258">
            <v>224</v>
          </cell>
          <cell r="J258">
            <v>244</v>
          </cell>
          <cell r="K258">
            <v>168.9</v>
          </cell>
          <cell r="L258">
            <v>290</v>
          </cell>
          <cell r="N258">
            <v>9</v>
          </cell>
          <cell r="O258">
            <v>9</v>
          </cell>
          <cell r="P258">
            <v>9</v>
          </cell>
          <cell r="R258">
            <v>29</v>
          </cell>
          <cell r="S258">
            <v>29</v>
          </cell>
          <cell r="T258">
            <v>40</v>
          </cell>
          <cell r="V258">
            <v>40</v>
          </cell>
          <cell r="W258">
            <v>39</v>
          </cell>
          <cell r="X258">
            <v>39</v>
          </cell>
          <cell r="Z258">
            <v>19</v>
          </cell>
          <cell r="AB258">
            <v>9</v>
          </cell>
        </row>
        <row r="259">
          <cell r="L259">
            <v>0</v>
          </cell>
        </row>
        <row r="260">
          <cell r="I260">
            <v>25476</v>
          </cell>
          <cell r="J260">
            <v>25879</v>
          </cell>
          <cell r="K260">
            <v>19012.7</v>
          </cell>
          <cell r="L260">
            <v>29647</v>
          </cell>
          <cell r="N260">
            <v>2577</v>
          </cell>
          <cell r="O260">
            <v>2552</v>
          </cell>
          <cell r="P260">
            <v>2531</v>
          </cell>
          <cell r="R260">
            <v>2510</v>
          </cell>
          <cell r="S260">
            <v>2492</v>
          </cell>
          <cell r="T260">
            <v>2473</v>
          </cell>
          <cell r="V260">
            <v>2458</v>
          </cell>
          <cell r="W260">
            <v>2442</v>
          </cell>
          <cell r="X260">
            <v>2425</v>
          </cell>
          <cell r="Z260">
            <v>2417</v>
          </cell>
          <cell r="AB260">
            <v>2373</v>
          </cell>
        </row>
        <row r="261">
          <cell r="L261">
            <v>0</v>
          </cell>
        </row>
        <row r="262">
          <cell r="L262">
            <v>0</v>
          </cell>
        </row>
        <row r="263">
          <cell r="J263">
            <v>21513.8</v>
          </cell>
          <cell r="K263">
            <v>15152.7</v>
          </cell>
          <cell r="L263">
            <v>28774.9</v>
          </cell>
          <cell r="N263">
            <v>2338.1999999999998</v>
          </cell>
          <cell r="O263">
            <v>2340.3000000000002</v>
          </cell>
          <cell r="P263">
            <v>2416.4</v>
          </cell>
          <cell r="R263">
            <v>2265.4</v>
          </cell>
          <cell r="S263">
            <v>2259.9</v>
          </cell>
          <cell r="T263">
            <v>2179.1999999999998</v>
          </cell>
          <cell r="V263">
            <v>1925.9</v>
          </cell>
          <cell r="W263">
            <v>1982</v>
          </cell>
          <cell r="X263">
            <v>2228.8000000000002</v>
          </cell>
          <cell r="Z263">
            <v>2572.6999999999998</v>
          </cell>
          <cell r="AB263">
            <v>3583.9</v>
          </cell>
        </row>
        <row r="264">
          <cell r="J264">
            <v>1670.9</v>
          </cell>
          <cell r="K264">
            <v>1087.0999999999999</v>
          </cell>
          <cell r="L264">
            <v>2144.3000000000002</v>
          </cell>
          <cell r="N264">
            <v>166.5</v>
          </cell>
          <cell r="O264">
            <v>166.3</v>
          </cell>
          <cell r="P264">
            <v>174.5</v>
          </cell>
          <cell r="R264">
            <v>168.2</v>
          </cell>
          <cell r="S264">
            <v>171.8</v>
          </cell>
          <cell r="T264">
            <v>168.5</v>
          </cell>
          <cell r="V264">
            <v>160.80000000000001</v>
          </cell>
          <cell r="W264">
            <v>162.69999999999999</v>
          </cell>
          <cell r="X264">
            <v>169.3</v>
          </cell>
          <cell r="Z264">
            <v>187.6</v>
          </cell>
          <cell r="AB264">
            <v>254.6</v>
          </cell>
        </row>
        <row r="265">
          <cell r="L265">
            <v>28774.9</v>
          </cell>
        </row>
        <row r="266">
          <cell r="L266">
            <v>2144.3000000000002</v>
          </cell>
          <cell r="N266">
            <v>166.5</v>
          </cell>
          <cell r="O266">
            <v>166.3</v>
          </cell>
          <cell r="P266">
            <v>174.5</v>
          </cell>
          <cell r="R266">
            <v>168.2</v>
          </cell>
          <cell r="S266">
            <v>171.8</v>
          </cell>
          <cell r="T266">
            <v>168.5</v>
          </cell>
          <cell r="V266">
            <v>160.80000000000001</v>
          </cell>
          <cell r="W266">
            <v>162.69999999999999</v>
          </cell>
          <cell r="X266">
            <v>169.3</v>
          </cell>
          <cell r="Z266">
            <v>187.6</v>
          </cell>
          <cell r="AB266">
            <v>254.6</v>
          </cell>
        </row>
        <row r="268">
          <cell r="N268">
            <v>13</v>
          </cell>
          <cell r="O268">
            <v>15</v>
          </cell>
          <cell r="P268">
            <v>17.5</v>
          </cell>
          <cell r="R268">
            <v>15</v>
          </cell>
          <cell r="S268">
            <v>16.5</v>
          </cell>
          <cell r="T268">
            <v>15.5</v>
          </cell>
          <cell r="V268">
            <v>15</v>
          </cell>
          <cell r="W268">
            <v>16</v>
          </cell>
          <cell r="X268">
            <v>15.5</v>
          </cell>
          <cell r="Z268">
            <v>15</v>
          </cell>
          <cell r="AB268">
            <v>15</v>
          </cell>
        </row>
        <row r="285">
          <cell r="T285" t="str">
            <v>О.М.Топал</v>
          </cell>
        </row>
        <row r="287">
          <cell r="T287" t="str">
            <v>Н.М.Барашивець</v>
          </cell>
        </row>
      </sheetData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</sheetNames>
    <sheetDataSet>
      <sheetData sheetId="0"/>
      <sheetData sheetId="1"/>
      <sheetData sheetId="2"/>
      <sheetData sheetId="3"/>
      <sheetData sheetId="4" refreshError="1">
        <row r="1">
          <cell r="D1" t="str">
            <v>ПЛАН  ВИТРАТ  НА  ПЕРЕДАЧУ  ЕЛЕКТРОЕНЕРГІЇ</v>
          </cell>
          <cell r="AL1" t="str">
            <v>ПР</v>
          </cell>
        </row>
        <row r="2">
          <cell r="D2" t="str">
            <v>філіалу "Кабельні мережі Київенерго"</v>
          </cell>
          <cell r="AL2" t="str">
            <v>О</v>
          </cell>
        </row>
        <row r="3">
          <cell r="D3" t="str">
            <v>на  2006 рік</v>
          </cell>
          <cell r="AK3" t="str">
            <v>січень</v>
          </cell>
          <cell r="AL3">
            <v>62.4</v>
          </cell>
        </row>
        <row r="4">
          <cell r="O4" t="str">
            <v xml:space="preserve">тис.грн. </v>
          </cell>
          <cell r="AK4" t="str">
            <v>лютий</v>
          </cell>
          <cell r="AL4">
            <v>15.7</v>
          </cell>
        </row>
        <row r="5">
          <cell r="A5" t="str">
            <v>№</v>
          </cell>
          <cell r="C5" t="str">
            <v>№</v>
          </cell>
          <cell r="D5" t="str">
            <v>Стаття витрат</v>
          </cell>
          <cell r="E5" t="str">
            <v>№ коду</v>
          </cell>
          <cell r="H5" t="str">
            <v>2004 рік звіт</v>
          </cell>
          <cell r="I5" t="str">
            <v xml:space="preserve">2005 рік  </v>
          </cell>
          <cell r="J5" t="str">
            <v>2005 рік</v>
          </cell>
          <cell r="M5" t="str">
            <v>План   на 2006 рік</v>
          </cell>
          <cell r="R5" t="str">
            <v>в т.ч.        РКМ        "Східний"</v>
          </cell>
          <cell r="S5" t="str">
            <v>Відхилення плану на 2006 р.         від звіту               2005р.</v>
          </cell>
          <cell r="T5" t="str">
            <v>І кв</v>
          </cell>
          <cell r="U5" t="str">
            <v>січень</v>
          </cell>
          <cell r="V5" t="str">
            <v>лютий</v>
          </cell>
          <cell r="W5" t="str">
            <v>березень</v>
          </cell>
          <cell r="X5" t="str">
            <v>ІІ кв</v>
          </cell>
          <cell r="Y5" t="str">
            <v>квітень</v>
          </cell>
          <cell r="Z5" t="str">
            <v>травень</v>
          </cell>
          <cell r="AA5" t="str">
            <v>червень</v>
          </cell>
          <cell r="AB5" t="str">
            <v>ІІІкв</v>
          </cell>
          <cell r="AC5" t="str">
            <v>липень</v>
          </cell>
          <cell r="AD5" t="str">
            <v>серпень</v>
          </cell>
          <cell r="AE5" t="str">
            <v>вересень</v>
          </cell>
          <cell r="AF5" t="str">
            <v>ІV кв</v>
          </cell>
          <cell r="AG5" t="str">
            <v>жовтень</v>
          </cell>
          <cell r="AH5" t="str">
            <v>листопад</v>
          </cell>
          <cell r="AI5" t="str">
            <v>грудень</v>
          </cell>
        </row>
        <row r="6">
          <cell r="A6" t="str">
            <v>коду</v>
          </cell>
          <cell r="F6" t="str">
            <v>1 клас</v>
          </cell>
          <cell r="G6" t="str">
            <v>2 клас</v>
          </cell>
          <cell r="I6" t="str">
            <v>бюджет</v>
          </cell>
          <cell r="J6" t="str">
            <v>план</v>
          </cell>
          <cell r="K6" t="str">
            <v xml:space="preserve"> звіт</v>
          </cell>
          <cell r="L6" t="str">
            <v>рік очікув.</v>
          </cell>
          <cell r="M6" t="str">
            <v>рік</v>
          </cell>
          <cell r="N6" t="str">
            <v>в т.ч. по кварталах</v>
          </cell>
          <cell r="V6" t="str">
            <v>план</v>
          </cell>
          <cell r="W6" t="str">
            <v>план</v>
          </cell>
          <cell r="Z6" t="str">
            <v>план</v>
          </cell>
          <cell r="AA6" t="str">
            <v>план</v>
          </cell>
          <cell r="AE6" t="str">
            <v>план</v>
          </cell>
          <cell r="AH6" t="str">
            <v>план</v>
          </cell>
          <cell r="AI6" t="str">
            <v>план</v>
          </cell>
        </row>
        <row r="7">
          <cell r="F7" t="str">
            <v>%</v>
          </cell>
          <cell r="G7" t="str">
            <v>%</v>
          </cell>
          <cell r="N7" t="str">
            <v>1 кв.</v>
          </cell>
          <cell r="O7" t="str">
            <v>2 кв.</v>
          </cell>
          <cell r="P7" t="str">
            <v>3 кв.</v>
          </cell>
          <cell r="Q7" t="str">
            <v>4 кв.</v>
          </cell>
          <cell r="V7" t="str">
            <v>план</v>
          </cell>
          <cell r="W7" t="str">
            <v>остаток</v>
          </cell>
          <cell r="Z7" t="str">
            <v>план</v>
          </cell>
          <cell r="AA7" t="str">
            <v>остаток</v>
          </cell>
          <cell r="AE7" t="str">
            <v>остаток</v>
          </cell>
          <cell r="AH7" t="str">
            <v>план</v>
          </cell>
          <cell r="AI7" t="str">
            <v>остаток</v>
          </cell>
        </row>
        <row r="8">
          <cell r="A8" t="str">
            <v>0005</v>
          </cell>
          <cell r="B8" t="str">
            <v>ПР</v>
          </cell>
          <cell r="D8" t="str">
            <v>Виробнича собівартість продукції (робіт, послуг)</v>
          </cell>
          <cell r="E8" t="str">
            <v>100</v>
          </cell>
          <cell r="F8">
            <v>0</v>
          </cell>
          <cell r="H8">
            <v>52814.7</v>
          </cell>
          <cell r="I8">
            <v>66740.399999999994</v>
          </cell>
          <cell r="J8">
            <v>67753.100000000006</v>
          </cell>
          <cell r="K8">
            <v>63329.9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>
            <v>25396</v>
          </cell>
          <cell r="Q8">
            <v>23907.1</v>
          </cell>
          <cell r="R8" t="e">
            <v>#REF!</v>
          </cell>
          <cell r="S8" t="e">
            <v>#REF!</v>
          </cell>
          <cell r="T8" t="e">
            <v>#REF!</v>
          </cell>
          <cell r="U8">
            <v>6624.3</v>
          </cell>
          <cell r="V8">
            <v>6915.3</v>
          </cell>
          <cell r="W8" t="e">
            <v>#REF!</v>
          </cell>
          <cell r="X8" t="e">
            <v>#REF!</v>
          </cell>
          <cell r="Y8">
            <v>6911.2</v>
          </cell>
          <cell r="Z8">
            <v>6930.7</v>
          </cell>
          <cell r="AA8" t="e">
            <v>#REF!</v>
          </cell>
          <cell r="AB8">
            <v>25396</v>
          </cell>
          <cell r="AC8">
            <v>8191.1</v>
          </cell>
          <cell r="AD8">
            <v>8197.2000000000007</v>
          </cell>
          <cell r="AE8">
            <v>9007.7000000000007</v>
          </cell>
          <cell r="AF8">
            <v>23907.1</v>
          </cell>
          <cell r="AG8">
            <v>7874.8</v>
          </cell>
          <cell r="AH8">
            <v>7693.8</v>
          </cell>
          <cell r="AI8">
            <v>8338.5</v>
          </cell>
          <cell r="AJ8" t="e">
            <v>#REF!</v>
          </cell>
        </row>
        <row r="9">
          <cell r="A9" t="str">
            <v>рах.23</v>
          </cell>
          <cell r="E9" t="str">
            <v>рах.23</v>
          </cell>
          <cell r="S9">
            <v>0</v>
          </cell>
          <cell r="T9">
            <v>0</v>
          </cell>
          <cell r="W9">
            <v>0</v>
          </cell>
          <cell r="X9">
            <v>0</v>
          </cell>
          <cell r="AA9">
            <v>0</v>
          </cell>
          <cell r="AB9">
            <v>0</v>
          </cell>
          <cell r="AE9">
            <v>0</v>
          </cell>
          <cell r="AF9">
            <v>0</v>
          </cell>
          <cell r="AI9">
            <v>0</v>
          </cell>
        </row>
        <row r="10">
          <cell r="A10" t="str">
            <v>0010</v>
          </cell>
          <cell r="C10" t="str">
            <v>1.1.</v>
          </cell>
          <cell r="D10" t="str">
            <v>Прямі витрати - рахунок 23:</v>
          </cell>
          <cell r="E10" t="str">
            <v>0010</v>
          </cell>
          <cell r="F10">
            <v>0</v>
          </cell>
          <cell r="H10">
            <v>28611.1</v>
          </cell>
          <cell r="I10">
            <v>33767.599999999999</v>
          </cell>
          <cell r="J10">
            <v>37796.5</v>
          </cell>
          <cell r="K10">
            <v>37308.5</v>
          </cell>
          <cell r="L10">
            <v>35349.800000000003</v>
          </cell>
          <cell r="M10">
            <v>46422.400000000001</v>
          </cell>
          <cell r="N10">
            <v>12430.6</v>
          </cell>
          <cell r="O10">
            <v>11321.1</v>
          </cell>
          <cell r="P10">
            <v>11163.7</v>
          </cell>
          <cell r="Q10">
            <v>11507</v>
          </cell>
          <cell r="R10">
            <v>2502.6</v>
          </cell>
          <cell r="S10">
            <v>9113.9</v>
          </cell>
          <cell r="T10">
            <v>12430.6</v>
          </cell>
          <cell r="U10">
            <v>3953.9</v>
          </cell>
          <cell r="V10">
            <v>4132</v>
          </cell>
          <cell r="W10">
            <v>4344.7</v>
          </cell>
          <cell r="X10">
            <v>11321.1</v>
          </cell>
          <cell r="Y10">
            <v>3660.4</v>
          </cell>
          <cell r="Z10">
            <v>3618.9</v>
          </cell>
          <cell r="AA10">
            <v>4041.8</v>
          </cell>
          <cell r="AB10">
            <v>11163.7</v>
          </cell>
          <cell r="AC10">
            <v>3594</v>
          </cell>
          <cell r="AD10">
            <v>3604</v>
          </cell>
          <cell r="AE10">
            <v>3965.7</v>
          </cell>
          <cell r="AF10">
            <v>11507</v>
          </cell>
          <cell r="AG10">
            <v>3667.5</v>
          </cell>
          <cell r="AH10">
            <v>3697</v>
          </cell>
          <cell r="AI10">
            <v>4142.5</v>
          </cell>
          <cell r="AJ10">
            <v>46422.400000000001</v>
          </cell>
        </row>
        <row r="11">
          <cell r="A11" t="str">
            <v>0020</v>
          </cell>
          <cell r="C11" t="str">
            <v>1.1.1.</v>
          </cell>
          <cell r="D11" t="str">
            <v>Матеріальні витрати, в т.ч.</v>
          </cell>
          <cell r="E11" t="str">
            <v>0020</v>
          </cell>
          <cell r="F11">
            <v>0</v>
          </cell>
          <cell r="H11">
            <v>235.8</v>
          </cell>
          <cell r="I11">
            <v>400</v>
          </cell>
          <cell r="J11">
            <v>400</v>
          </cell>
          <cell r="K11">
            <v>221.3</v>
          </cell>
          <cell r="L11">
            <v>221.3</v>
          </cell>
          <cell r="M11">
            <v>400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40</v>
          </cell>
          <cell r="S11">
            <v>178.7</v>
          </cell>
          <cell r="T11">
            <v>100</v>
          </cell>
          <cell r="U11">
            <v>40</v>
          </cell>
          <cell r="V11">
            <v>30</v>
          </cell>
          <cell r="W11">
            <v>30</v>
          </cell>
          <cell r="X11">
            <v>100</v>
          </cell>
          <cell r="Y11">
            <v>33</v>
          </cell>
          <cell r="Z11">
            <v>33</v>
          </cell>
          <cell r="AA11">
            <v>34</v>
          </cell>
          <cell r="AB11">
            <v>100</v>
          </cell>
          <cell r="AC11">
            <v>33</v>
          </cell>
          <cell r="AD11">
            <v>33</v>
          </cell>
          <cell r="AE11">
            <v>34</v>
          </cell>
          <cell r="AF11">
            <v>100</v>
          </cell>
          <cell r="AG11">
            <v>33</v>
          </cell>
          <cell r="AH11">
            <v>33</v>
          </cell>
          <cell r="AI11">
            <v>34</v>
          </cell>
          <cell r="AJ11">
            <v>400</v>
          </cell>
        </row>
        <row r="12">
          <cell r="A12" t="str">
            <v>0030</v>
          </cell>
          <cell r="B12" t="str">
            <v>Е</v>
          </cell>
          <cell r="C12" t="str">
            <v>1.1.1.1.</v>
          </cell>
          <cell r="D12" t="str">
            <v xml:space="preserve">Сировина та  матеріали </v>
          </cell>
          <cell r="E12" t="str">
            <v>0030</v>
          </cell>
          <cell r="F12">
            <v>34</v>
          </cell>
          <cell r="G12">
            <v>66</v>
          </cell>
          <cell r="H12">
            <v>235.8</v>
          </cell>
          <cell r="I12">
            <v>400</v>
          </cell>
          <cell r="J12">
            <v>400</v>
          </cell>
          <cell r="K12">
            <v>221.3</v>
          </cell>
          <cell r="L12">
            <v>221.3</v>
          </cell>
          <cell r="M12">
            <v>400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40</v>
          </cell>
          <cell r="S12">
            <v>178.7</v>
          </cell>
          <cell r="T12">
            <v>100</v>
          </cell>
          <cell r="U12">
            <v>40</v>
          </cell>
          <cell r="V12">
            <v>30</v>
          </cell>
          <cell r="W12">
            <v>30</v>
          </cell>
          <cell r="X12">
            <v>100</v>
          </cell>
          <cell r="Y12">
            <v>33</v>
          </cell>
          <cell r="Z12">
            <v>33</v>
          </cell>
          <cell r="AA12">
            <v>34</v>
          </cell>
          <cell r="AB12">
            <v>100</v>
          </cell>
          <cell r="AC12">
            <v>33</v>
          </cell>
          <cell r="AD12">
            <v>33</v>
          </cell>
          <cell r="AE12">
            <v>34</v>
          </cell>
          <cell r="AF12">
            <v>100</v>
          </cell>
          <cell r="AG12">
            <v>33</v>
          </cell>
          <cell r="AH12">
            <v>33</v>
          </cell>
          <cell r="AI12">
            <v>34</v>
          </cell>
          <cell r="AJ12">
            <v>400</v>
          </cell>
        </row>
        <row r="13">
          <cell r="A13" t="str">
            <v>0040</v>
          </cell>
          <cell r="B13" t="str">
            <v>Е</v>
          </cell>
          <cell r="C13" t="str">
            <v>1.1.1.2.</v>
          </cell>
          <cell r="D13" t="str">
            <v>Паливо для технологічних потреб</v>
          </cell>
          <cell r="E13" t="str">
            <v>0040</v>
          </cell>
          <cell r="F13">
            <v>0</v>
          </cell>
          <cell r="G13">
            <v>100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J13">
            <v>0</v>
          </cell>
        </row>
        <row r="14">
          <cell r="A14" t="str">
            <v>0050</v>
          </cell>
          <cell r="B14" t="str">
            <v>Е</v>
          </cell>
          <cell r="C14" t="str">
            <v>1.1.1.3.</v>
          </cell>
          <cell r="D14" t="str">
            <v>Енергія для технологічних потреб</v>
          </cell>
          <cell r="E14" t="str">
            <v>0050</v>
          </cell>
          <cell r="F14">
            <v>0</v>
          </cell>
          <cell r="G14">
            <v>100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J14">
            <v>0</v>
          </cell>
        </row>
        <row r="15">
          <cell r="A15" t="str">
            <v>0060</v>
          </cell>
          <cell r="B15" t="str">
            <v>Е</v>
          </cell>
          <cell r="C15" t="str">
            <v>1.1.1.4.</v>
          </cell>
          <cell r="D15" t="str">
            <v>Вода для технологічних потреб</v>
          </cell>
          <cell r="E15" t="str">
            <v>0060</v>
          </cell>
          <cell r="F15">
            <v>0</v>
          </cell>
          <cell r="G15">
            <v>100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J15">
            <v>0</v>
          </cell>
        </row>
        <row r="16">
          <cell r="A16" t="str">
            <v>0070</v>
          </cell>
          <cell r="B16" t="str">
            <v>Е</v>
          </cell>
          <cell r="C16" t="str">
            <v>1.1.1.5.</v>
          </cell>
          <cell r="D16" t="str">
            <v>Купівельні напівфабрикати та комплектуючі вироби</v>
          </cell>
          <cell r="E16" t="str">
            <v>0070</v>
          </cell>
          <cell r="F16">
            <v>0</v>
          </cell>
          <cell r="G16">
            <v>100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J16">
            <v>0</v>
          </cell>
        </row>
        <row r="17">
          <cell r="A17" t="str">
            <v>0080</v>
          </cell>
          <cell r="B17" t="str">
            <v>Е</v>
          </cell>
          <cell r="C17" t="str">
            <v>1.1.1.6.</v>
          </cell>
          <cell r="D17" t="str">
            <v>Інші матеріали</v>
          </cell>
          <cell r="E17" t="str">
            <v>0080</v>
          </cell>
          <cell r="F17">
            <v>0</v>
          </cell>
          <cell r="G17">
            <v>100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J17">
            <v>0</v>
          </cell>
        </row>
        <row r="18">
          <cell r="A18" t="str">
            <v>0090</v>
          </cell>
          <cell r="B18" t="str">
            <v>ФОП</v>
          </cell>
          <cell r="C18" t="str">
            <v>1.1.2.</v>
          </cell>
          <cell r="D18" t="str">
            <v>Витрати на оплату праці та інші виплати, які відносяться до ФОП</v>
          </cell>
          <cell r="E18" t="str">
            <v>0090</v>
          </cell>
          <cell r="F18">
            <v>10</v>
          </cell>
          <cell r="G18">
            <v>90</v>
          </cell>
          <cell r="H18">
            <v>5445.4</v>
          </cell>
          <cell r="I18">
            <v>6541.8</v>
          </cell>
          <cell r="J18">
            <v>6395.3</v>
          </cell>
          <cell r="K18">
            <v>6273.9</v>
          </cell>
          <cell r="L18">
            <v>6545.1</v>
          </cell>
          <cell r="M18">
            <v>8190</v>
          </cell>
          <cell r="N18">
            <v>2022.8</v>
          </cell>
          <cell r="O18">
            <v>1987.2</v>
          </cell>
          <cell r="P18">
            <v>1971.6</v>
          </cell>
          <cell r="Q18">
            <v>2208.4</v>
          </cell>
          <cell r="R18">
            <v>1029</v>
          </cell>
          <cell r="S18">
            <v>1916.1</v>
          </cell>
          <cell r="T18">
            <v>2022.8</v>
          </cell>
          <cell r="U18">
            <v>599.9</v>
          </cell>
          <cell r="V18">
            <v>557.20000000000005</v>
          </cell>
          <cell r="W18">
            <v>865.7</v>
          </cell>
          <cell r="X18">
            <v>1987.2</v>
          </cell>
          <cell r="Y18">
            <v>561</v>
          </cell>
          <cell r="Z18">
            <v>570</v>
          </cell>
          <cell r="AA18">
            <v>856.2</v>
          </cell>
          <cell r="AB18">
            <v>1971.6</v>
          </cell>
          <cell r="AC18">
            <v>578.5</v>
          </cell>
          <cell r="AD18">
            <v>578.5</v>
          </cell>
          <cell r="AE18">
            <v>814.6</v>
          </cell>
          <cell r="AF18">
            <v>2208.4</v>
          </cell>
          <cell r="AG18">
            <v>627.1</v>
          </cell>
          <cell r="AH18">
            <v>644.70000000000005</v>
          </cell>
          <cell r="AI18">
            <v>936.6</v>
          </cell>
          <cell r="AJ18">
            <v>8190</v>
          </cell>
          <cell r="AK18">
            <v>9036.5</v>
          </cell>
        </row>
        <row r="19">
          <cell r="A19" t="str">
            <v>0091</v>
          </cell>
          <cell r="B19" t="str">
            <v>Е</v>
          </cell>
          <cell r="C19" t="str">
            <v>1.1.3.</v>
          </cell>
          <cell r="D19" t="str">
            <v xml:space="preserve">Інші виплати </v>
          </cell>
          <cell r="E19" t="str">
            <v>0091</v>
          </cell>
          <cell r="F19">
            <v>10</v>
          </cell>
          <cell r="G19">
            <v>90</v>
          </cell>
          <cell r="H19">
            <v>123.1</v>
          </cell>
          <cell r="I19">
            <v>110</v>
          </cell>
          <cell r="J19">
            <v>103.8</v>
          </cell>
          <cell r="K19">
            <v>99.6</v>
          </cell>
          <cell r="L19">
            <v>107.2</v>
          </cell>
          <cell r="M19">
            <v>262.8</v>
          </cell>
          <cell r="N19">
            <v>66.7</v>
          </cell>
          <cell r="O19">
            <v>68.099999999999994</v>
          </cell>
          <cell r="P19">
            <v>61.7</v>
          </cell>
          <cell r="Q19">
            <v>66.3</v>
          </cell>
          <cell r="S19">
            <v>163.19999999999999</v>
          </cell>
          <cell r="T19">
            <v>66.7</v>
          </cell>
          <cell r="U19">
            <v>8</v>
          </cell>
          <cell r="V19">
            <v>9.3000000000000007</v>
          </cell>
          <cell r="W19">
            <v>49.4</v>
          </cell>
          <cell r="X19">
            <v>68.099999999999994</v>
          </cell>
          <cell r="Y19">
            <v>20.3</v>
          </cell>
          <cell r="Z19">
            <v>23.9</v>
          </cell>
          <cell r="AA19">
            <v>23.9</v>
          </cell>
          <cell r="AB19">
            <v>61.7</v>
          </cell>
          <cell r="AC19">
            <v>19.7</v>
          </cell>
          <cell r="AD19">
            <v>19.7</v>
          </cell>
          <cell r="AE19">
            <v>22.3</v>
          </cell>
          <cell r="AF19">
            <v>66.3</v>
          </cell>
          <cell r="AG19">
            <v>21.7</v>
          </cell>
          <cell r="AH19">
            <v>21.8</v>
          </cell>
          <cell r="AI19">
            <v>22.8</v>
          </cell>
          <cell r="AJ19">
            <v>262.8</v>
          </cell>
        </row>
        <row r="20">
          <cell r="A20" t="str">
            <v>0100</v>
          </cell>
          <cell r="B20" t="str">
            <v>СС</v>
          </cell>
          <cell r="C20" t="str">
            <v>1.1.4.</v>
          </cell>
          <cell r="D20" t="str">
            <v>Відрахування на соціальні заходи</v>
          </cell>
          <cell r="E20" t="str">
            <v>0100</v>
          </cell>
          <cell r="F20">
            <v>10</v>
          </cell>
          <cell r="G20">
            <v>90</v>
          </cell>
          <cell r="H20">
            <v>2158.9</v>
          </cell>
          <cell r="I20">
            <v>2549.4</v>
          </cell>
          <cell r="J20">
            <v>2626.3</v>
          </cell>
          <cell r="K20">
            <v>2503.1999999999998</v>
          </cell>
          <cell r="L20">
            <v>2586.9</v>
          </cell>
          <cell r="M20">
            <v>3122.6</v>
          </cell>
          <cell r="N20">
            <v>772.5</v>
          </cell>
          <cell r="O20">
            <v>763.7</v>
          </cell>
          <cell r="P20">
            <v>751.1</v>
          </cell>
          <cell r="Q20">
            <v>835.3</v>
          </cell>
          <cell r="R20">
            <v>396</v>
          </cell>
          <cell r="S20">
            <v>619.4</v>
          </cell>
          <cell r="T20">
            <v>772.5</v>
          </cell>
          <cell r="U20">
            <v>245.5</v>
          </cell>
          <cell r="V20">
            <v>210.8</v>
          </cell>
          <cell r="W20">
            <v>316.2</v>
          </cell>
          <cell r="X20">
            <v>763.7</v>
          </cell>
          <cell r="Y20">
            <v>226.2</v>
          </cell>
          <cell r="Z20">
            <v>226.7</v>
          </cell>
          <cell r="AA20">
            <v>310.8</v>
          </cell>
          <cell r="AB20">
            <v>751.1</v>
          </cell>
          <cell r="AC20">
            <v>221.6</v>
          </cell>
          <cell r="AD20">
            <v>225.6</v>
          </cell>
          <cell r="AE20">
            <v>303.89999999999998</v>
          </cell>
          <cell r="AF20">
            <v>835.3</v>
          </cell>
          <cell r="AG20">
            <v>239.3</v>
          </cell>
          <cell r="AH20">
            <v>246</v>
          </cell>
          <cell r="AI20">
            <v>350</v>
          </cell>
          <cell r="AJ20">
            <v>3122.6</v>
          </cell>
        </row>
        <row r="21">
          <cell r="A21" t="str">
            <v>0101</v>
          </cell>
          <cell r="B21" t="str">
            <v>Е</v>
          </cell>
          <cell r="C21" t="str">
            <v>1.1.5.</v>
          </cell>
          <cell r="D21" t="str">
            <v>Оплата 5-ти днів тимчасової  непрацездатності</v>
          </cell>
          <cell r="E21" t="str">
            <v>0101</v>
          </cell>
          <cell r="F21">
            <v>10</v>
          </cell>
          <cell r="G21">
            <v>90</v>
          </cell>
          <cell r="H21">
            <v>171.1</v>
          </cell>
          <cell r="I21">
            <v>170</v>
          </cell>
          <cell r="J21">
            <v>225</v>
          </cell>
          <cell r="K21">
            <v>224.2</v>
          </cell>
          <cell r="L21">
            <v>214</v>
          </cell>
          <cell r="M21">
            <v>220</v>
          </cell>
          <cell r="N21">
            <v>66</v>
          </cell>
          <cell r="O21">
            <v>47</v>
          </cell>
          <cell r="P21">
            <v>46</v>
          </cell>
          <cell r="Q21">
            <v>61</v>
          </cell>
          <cell r="R21">
            <v>20</v>
          </cell>
          <cell r="S21">
            <v>-4.2</v>
          </cell>
          <cell r="T21">
            <v>66</v>
          </cell>
          <cell r="U21">
            <v>20</v>
          </cell>
          <cell r="V21">
            <v>26</v>
          </cell>
          <cell r="W21">
            <v>20</v>
          </cell>
          <cell r="X21">
            <v>47</v>
          </cell>
          <cell r="Y21">
            <v>18</v>
          </cell>
          <cell r="Z21">
            <v>14</v>
          </cell>
          <cell r="AA21">
            <v>15</v>
          </cell>
          <cell r="AB21">
            <v>46</v>
          </cell>
          <cell r="AC21">
            <v>11</v>
          </cell>
          <cell r="AD21">
            <v>16</v>
          </cell>
          <cell r="AE21">
            <v>19</v>
          </cell>
          <cell r="AF21">
            <v>61</v>
          </cell>
          <cell r="AG21">
            <v>18</v>
          </cell>
          <cell r="AH21">
            <v>19</v>
          </cell>
          <cell r="AI21">
            <v>24</v>
          </cell>
          <cell r="AJ21">
            <v>220</v>
          </cell>
        </row>
        <row r="22">
          <cell r="A22" t="str">
            <v>0104</v>
          </cell>
          <cell r="B22" t="str">
            <v>ФОП</v>
          </cell>
          <cell r="C22" t="str">
            <v xml:space="preserve">1.1.6. </v>
          </cell>
          <cell r="D22" t="str">
            <v>Забезпечення оплати відпусток</v>
          </cell>
          <cell r="E22" t="str">
            <v>0104</v>
          </cell>
          <cell r="F22">
            <v>10</v>
          </cell>
          <cell r="G22">
            <v>90</v>
          </cell>
          <cell r="H22">
            <v>528.4</v>
          </cell>
          <cell r="I22">
            <v>688.2</v>
          </cell>
          <cell r="J22">
            <v>657.7</v>
          </cell>
          <cell r="K22">
            <v>680.1</v>
          </cell>
          <cell r="L22">
            <v>695.3</v>
          </cell>
          <cell r="M22">
            <v>846.5</v>
          </cell>
          <cell r="N22">
            <v>202.7</v>
          </cell>
          <cell r="O22">
            <v>209.8</v>
          </cell>
          <cell r="P22">
            <v>209.9</v>
          </cell>
          <cell r="Q22">
            <v>224.1</v>
          </cell>
          <cell r="R22">
            <v>106</v>
          </cell>
          <cell r="S22">
            <v>166.4</v>
          </cell>
          <cell r="T22">
            <v>202.7</v>
          </cell>
          <cell r="U22">
            <v>57.6</v>
          </cell>
          <cell r="V22">
            <v>56</v>
          </cell>
          <cell r="W22">
            <v>89.1</v>
          </cell>
          <cell r="X22">
            <v>209.8</v>
          </cell>
          <cell r="Y22">
            <v>59</v>
          </cell>
          <cell r="Z22">
            <v>60.1</v>
          </cell>
          <cell r="AA22">
            <v>90.7</v>
          </cell>
          <cell r="AB22">
            <v>209.9</v>
          </cell>
          <cell r="AC22">
            <v>61.5</v>
          </cell>
          <cell r="AD22">
            <v>61.5</v>
          </cell>
          <cell r="AE22">
            <v>86.9</v>
          </cell>
          <cell r="AF22">
            <v>224.1</v>
          </cell>
          <cell r="AG22">
            <v>62.9</v>
          </cell>
          <cell r="AH22">
            <v>65.3</v>
          </cell>
          <cell r="AI22">
            <v>95.9</v>
          </cell>
          <cell r="AJ22">
            <v>846.5</v>
          </cell>
        </row>
        <row r="23">
          <cell r="A23" t="str">
            <v>0105</v>
          </cell>
          <cell r="B23" t="str">
            <v>СС</v>
          </cell>
          <cell r="C23" t="str">
            <v xml:space="preserve">1.1.7. </v>
          </cell>
          <cell r="D23" t="str">
            <v>Забезпечення обов'язкових відрахувань на оплату відпусток</v>
          </cell>
          <cell r="E23" t="str">
            <v>0105</v>
          </cell>
          <cell r="F23">
            <v>10</v>
          </cell>
          <cell r="G23">
            <v>90</v>
          </cell>
          <cell r="H23">
            <v>200.6</v>
          </cell>
          <cell r="I23">
            <v>260</v>
          </cell>
          <cell r="J23">
            <v>263.5</v>
          </cell>
          <cell r="K23">
            <v>221.6</v>
          </cell>
          <cell r="L23">
            <v>268.2</v>
          </cell>
          <cell r="M23">
            <v>312.89999999999998</v>
          </cell>
          <cell r="N23">
            <v>74.900000000000006</v>
          </cell>
          <cell r="O23">
            <v>77.5</v>
          </cell>
          <cell r="P23">
            <v>77.599999999999994</v>
          </cell>
          <cell r="Q23">
            <v>82.9</v>
          </cell>
          <cell r="R23">
            <v>40</v>
          </cell>
          <cell r="S23">
            <v>91.3</v>
          </cell>
          <cell r="T23">
            <v>74.900000000000006</v>
          </cell>
          <cell r="U23">
            <v>21.9</v>
          </cell>
          <cell r="V23">
            <v>20.7</v>
          </cell>
          <cell r="W23">
            <v>32.299999999999997</v>
          </cell>
          <cell r="X23">
            <v>77.5</v>
          </cell>
          <cell r="Y23">
            <v>21.9</v>
          </cell>
          <cell r="Z23">
            <v>22.2</v>
          </cell>
          <cell r="AA23">
            <v>33.4</v>
          </cell>
          <cell r="AB23">
            <v>77.599999999999994</v>
          </cell>
          <cell r="AC23">
            <v>22.7</v>
          </cell>
          <cell r="AD23">
            <v>22.7</v>
          </cell>
          <cell r="AE23">
            <v>32.200000000000003</v>
          </cell>
          <cell r="AF23">
            <v>82.9</v>
          </cell>
          <cell r="AG23">
            <v>23.5</v>
          </cell>
          <cell r="AH23">
            <v>24.2</v>
          </cell>
          <cell r="AI23">
            <v>35.200000000000003</v>
          </cell>
          <cell r="AJ23">
            <v>312.89999999999998</v>
          </cell>
        </row>
        <row r="24">
          <cell r="A24" t="str">
            <v>0110</v>
          </cell>
          <cell r="B24" t="str">
            <v>А</v>
          </cell>
          <cell r="C24" t="str">
            <v>1.1.8.</v>
          </cell>
          <cell r="D24" t="str">
            <v xml:space="preserve">Амортизація основних засобів виробничого призначення </v>
          </cell>
          <cell r="E24" t="str">
            <v>0110</v>
          </cell>
          <cell r="F24">
            <v>11</v>
          </cell>
          <cell r="G24">
            <v>89</v>
          </cell>
          <cell r="H24">
            <v>11828.8</v>
          </cell>
          <cell r="I24">
            <v>13490</v>
          </cell>
          <cell r="J24">
            <v>16567</v>
          </cell>
          <cell r="K24">
            <v>16530.8</v>
          </cell>
          <cell r="L24">
            <v>14200</v>
          </cell>
          <cell r="M24">
            <v>24049</v>
          </cell>
          <cell r="N24">
            <v>6184</v>
          </cell>
          <cell r="O24">
            <v>5855</v>
          </cell>
          <cell r="P24">
            <v>5873</v>
          </cell>
          <cell r="Q24">
            <v>6137</v>
          </cell>
          <cell r="S24">
            <v>7518.2</v>
          </cell>
          <cell r="T24">
            <v>6184</v>
          </cell>
          <cell r="U24">
            <v>1964</v>
          </cell>
          <cell r="V24">
            <v>2250</v>
          </cell>
          <cell r="W24">
            <v>1970</v>
          </cell>
          <cell r="X24">
            <v>5855</v>
          </cell>
          <cell r="Y24">
            <v>1950</v>
          </cell>
          <cell r="Z24">
            <v>1951</v>
          </cell>
          <cell r="AA24">
            <v>1954</v>
          </cell>
          <cell r="AB24">
            <v>5873</v>
          </cell>
          <cell r="AC24">
            <v>1956</v>
          </cell>
          <cell r="AD24">
            <v>1957</v>
          </cell>
          <cell r="AE24">
            <v>1960</v>
          </cell>
          <cell r="AF24">
            <v>6137</v>
          </cell>
          <cell r="AG24">
            <v>2045</v>
          </cell>
          <cell r="AH24">
            <v>2046</v>
          </cell>
          <cell r="AI24">
            <v>2046</v>
          </cell>
          <cell r="AJ24">
            <v>24049</v>
          </cell>
        </row>
        <row r="25">
          <cell r="A25" t="str">
            <v>0111</v>
          </cell>
          <cell r="C25" t="str">
            <v>1.1.9.</v>
          </cell>
          <cell r="D25" t="str">
            <v>Амортизація інших не оборотних матеріальних активів</v>
          </cell>
          <cell r="E25" t="str">
            <v>0111</v>
          </cell>
        </row>
        <row r="26">
          <cell r="A26" t="str">
            <v>0120</v>
          </cell>
          <cell r="C26" t="str">
            <v>1.1.10.</v>
          </cell>
          <cell r="D26" t="str">
            <v>Виробничі послуги</v>
          </cell>
          <cell r="E26" t="str">
            <v>0120</v>
          </cell>
          <cell r="F26">
            <v>0</v>
          </cell>
          <cell r="H26">
            <v>7919</v>
          </cell>
          <cell r="I26">
            <v>9558.2000000000007</v>
          </cell>
          <cell r="J26">
            <v>10557.9</v>
          </cell>
          <cell r="K26">
            <v>10553.8</v>
          </cell>
          <cell r="L26">
            <v>10511.8</v>
          </cell>
          <cell r="M26">
            <v>9018.6</v>
          </cell>
          <cell r="N26">
            <v>2941</v>
          </cell>
          <cell r="O26">
            <v>2212.8000000000002</v>
          </cell>
          <cell r="P26">
            <v>2072.8000000000002</v>
          </cell>
          <cell r="Q26">
            <v>1792</v>
          </cell>
          <cell r="R26">
            <v>871.6</v>
          </cell>
          <cell r="S26">
            <v>-1535.2</v>
          </cell>
          <cell r="T26">
            <v>2941</v>
          </cell>
          <cell r="U26">
            <v>997</v>
          </cell>
          <cell r="V26">
            <v>972</v>
          </cell>
          <cell r="W26">
            <v>972</v>
          </cell>
          <cell r="X26">
            <v>2212.8000000000002</v>
          </cell>
          <cell r="Y26">
            <v>771</v>
          </cell>
          <cell r="Z26">
            <v>718</v>
          </cell>
          <cell r="AA26">
            <v>723.8</v>
          </cell>
          <cell r="AB26">
            <v>2072.8000000000002</v>
          </cell>
          <cell r="AC26">
            <v>690</v>
          </cell>
          <cell r="AD26">
            <v>690</v>
          </cell>
          <cell r="AE26">
            <v>692.8</v>
          </cell>
          <cell r="AF26">
            <v>1792</v>
          </cell>
          <cell r="AG26">
            <v>597</v>
          </cell>
          <cell r="AH26">
            <v>597</v>
          </cell>
          <cell r="AI26">
            <v>598</v>
          </cell>
          <cell r="AJ26">
            <v>9018.6</v>
          </cell>
        </row>
        <row r="27">
          <cell r="A27" t="str">
            <v>0130</v>
          </cell>
          <cell r="B27" t="str">
            <v>Е</v>
          </cell>
          <cell r="C27" t="str">
            <v>1.1.10.1.</v>
          </cell>
          <cell r="D27" t="str">
            <v>Послуги залізничного транспорту</v>
          </cell>
          <cell r="E27" t="str">
            <v>0130</v>
          </cell>
          <cell r="F27">
            <v>0</v>
          </cell>
          <cell r="G27">
            <v>100</v>
          </cell>
          <cell r="H27">
            <v>0.2</v>
          </cell>
          <cell r="I27">
            <v>1.8</v>
          </cell>
          <cell r="J27">
            <v>1</v>
          </cell>
          <cell r="K27">
            <v>0</v>
          </cell>
          <cell r="L27">
            <v>1.8</v>
          </cell>
          <cell r="M27">
            <v>5.6</v>
          </cell>
          <cell r="N27">
            <v>0</v>
          </cell>
          <cell r="O27">
            <v>2.8</v>
          </cell>
          <cell r="P27">
            <v>2.8</v>
          </cell>
          <cell r="Q27">
            <v>0</v>
          </cell>
          <cell r="R27">
            <v>0</v>
          </cell>
          <cell r="S27">
            <v>5.6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2.8</v>
          </cell>
          <cell r="Y27">
            <v>0</v>
          </cell>
          <cell r="Z27">
            <v>0</v>
          </cell>
          <cell r="AA27">
            <v>2.8</v>
          </cell>
          <cell r="AB27">
            <v>2.8</v>
          </cell>
          <cell r="AC27">
            <v>0</v>
          </cell>
          <cell r="AD27">
            <v>0</v>
          </cell>
          <cell r="AE27">
            <v>2.8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5.6</v>
          </cell>
        </row>
        <row r="28">
          <cell r="A28" t="str">
            <v>0140</v>
          </cell>
          <cell r="B28" t="str">
            <v>Е</v>
          </cell>
          <cell r="C28" t="str">
            <v>1.1.10.2.</v>
          </cell>
          <cell r="D28" t="str">
            <v>Послуги автотранспорту та інших спец. транспортних засобів</v>
          </cell>
          <cell r="E28" t="str">
            <v>0140</v>
          </cell>
          <cell r="F28">
            <v>6.7</v>
          </cell>
          <cell r="G28">
            <v>93.3</v>
          </cell>
          <cell r="H28">
            <v>7918.8</v>
          </cell>
          <cell r="I28">
            <v>9556.4</v>
          </cell>
          <cell r="J28">
            <v>10556.9</v>
          </cell>
          <cell r="K28">
            <v>10553.8</v>
          </cell>
          <cell r="L28">
            <v>10510</v>
          </cell>
          <cell r="M28">
            <v>9013</v>
          </cell>
          <cell r="N28">
            <v>2941</v>
          </cell>
          <cell r="O28">
            <v>2210</v>
          </cell>
          <cell r="P28">
            <v>2070</v>
          </cell>
          <cell r="Q28">
            <v>1792</v>
          </cell>
          <cell r="R28">
            <v>871.6</v>
          </cell>
          <cell r="S28">
            <v>-1540.8</v>
          </cell>
          <cell r="T28">
            <v>2941</v>
          </cell>
          <cell r="U28">
            <v>997</v>
          </cell>
          <cell r="V28">
            <v>972</v>
          </cell>
          <cell r="W28">
            <v>972</v>
          </cell>
          <cell r="X28">
            <v>2210</v>
          </cell>
          <cell r="Y28">
            <v>771</v>
          </cell>
          <cell r="Z28">
            <v>718</v>
          </cell>
          <cell r="AA28">
            <v>721</v>
          </cell>
          <cell r="AB28">
            <v>2070</v>
          </cell>
          <cell r="AC28">
            <v>690</v>
          </cell>
          <cell r="AD28">
            <v>690</v>
          </cell>
          <cell r="AE28">
            <v>690</v>
          </cell>
          <cell r="AF28">
            <v>1792</v>
          </cell>
          <cell r="AG28">
            <v>597</v>
          </cell>
          <cell r="AH28">
            <v>597</v>
          </cell>
          <cell r="AI28">
            <v>598</v>
          </cell>
          <cell r="AJ28">
            <v>9013</v>
          </cell>
        </row>
        <row r="29">
          <cell r="A29" t="str">
            <v>0150</v>
          </cell>
          <cell r="B29" t="str">
            <v>Е</v>
          </cell>
          <cell r="C29" t="str">
            <v>1.1.10.3.</v>
          </cell>
          <cell r="D29" t="str">
            <v>Інші  виробничі послуги</v>
          </cell>
          <cell r="E29" t="str">
            <v>0150</v>
          </cell>
          <cell r="F29">
            <v>0</v>
          </cell>
          <cell r="G29">
            <v>100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</row>
        <row r="30">
          <cell r="A30" t="str">
            <v>0151</v>
          </cell>
          <cell r="C30" t="str">
            <v>1.1.11.</v>
          </cell>
          <cell r="D30" t="str">
            <v>Відшкодування за внутрішньобудинкове обслуговування електричних та теплових мереж</v>
          </cell>
          <cell r="E30" t="str">
            <v>0151</v>
          </cell>
        </row>
        <row r="31">
          <cell r="A31" t="str">
            <v>0152</v>
          </cell>
          <cell r="C31" t="str">
            <v>1.1.12.</v>
          </cell>
          <cell r="D31" t="str">
            <v>Відшкодування витрат на проведенння нарахувань збору, обліку та розщеплення платежів</v>
          </cell>
          <cell r="E31" t="str">
            <v>0152</v>
          </cell>
        </row>
        <row r="32">
          <cell r="A32" t="str">
            <v>0153</v>
          </cell>
          <cell r="C32" t="str">
            <v>1.1.13.</v>
          </cell>
          <cell r="D32" t="str">
            <v>Інформаційно-обчислювальні послуги</v>
          </cell>
          <cell r="E32" t="str">
            <v>0153</v>
          </cell>
        </row>
        <row r="33">
          <cell r="A33" t="str">
            <v>0154</v>
          </cell>
          <cell r="C33" t="str">
            <v>1.1.14.</v>
          </cell>
          <cell r="D33" t="str">
            <v>Послуги ощадних та комерційних банків</v>
          </cell>
          <cell r="E33" t="str">
            <v>0154</v>
          </cell>
        </row>
        <row r="34">
          <cell r="A34" t="str">
            <v>0155</v>
          </cell>
          <cell r="C34" t="str">
            <v>1.1.15.</v>
          </cell>
          <cell r="D34" t="str">
            <v>Обслуговування лічильників</v>
          </cell>
          <cell r="E34" t="str">
            <v>0155</v>
          </cell>
        </row>
        <row r="35">
          <cell r="A35" t="str">
            <v>0156</v>
          </cell>
          <cell r="C35" t="str">
            <v>1.1.16.</v>
          </cell>
          <cell r="D35" t="str">
            <v>Послуги із зберігання вузлів обліку теплової енергії</v>
          </cell>
          <cell r="E35" t="str">
            <v>0156</v>
          </cell>
        </row>
        <row r="36">
          <cell r="A36" t="str">
            <v>0157</v>
          </cell>
          <cell r="C36" t="str">
            <v>1.1.17.</v>
          </cell>
          <cell r="D36" t="str">
            <v>Проведення випробувань, повірок</v>
          </cell>
          <cell r="E36" t="str">
            <v>0157</v>
          </cell>
        </row>
        <row r="37">
          <cell r="A37" t="str">
            <v>0158</v>
          </cell>
          <cell r="C37" t="str">
            <v>1.1.18.</v>
          </cell>
          <cell r="D37" t="str">
            <v>Ремонт електричних лічильників</v>
          </cell>
          <cell r="E37" t="str">
            <v>0158</v>
          </cell>
        </row>
        <row r="38">
          <cell r="A38" t="str">
            <v>0159</v>
          </cell>
          <cell r="C38" t="str">
            <v>1.1.19.</v>
          </cell>
          <cell r="D38" t="str">
            <v>Ремонт теплових лічильників</v>
          </cell>
          <cell r="E38" t="str">
            <v>0159</v>
          </cell>
        </row>
        <row r="39">
          <cell r="A39" t="str">
            <v>0160</v>
          </cell>
          <cell r="B39" t="str">
            <v>Е</v>
          </cell>
          <cell r="C39" t="str">
            <v>1.1.20.</v>
          </cell>
          <cell r="D39" t="str">
            <v>Інші прямі витрати</v>
          </cell>
          <cell r="E39" t="str">
            <v>0160</v>
          </cell>
          <cell r="F39">
            <v>0</v>
          </cell>
          <cell r="G39">
            <v>100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I39">
            <v>0</v>
          </cell>
          <cell r="AJ39">
            <v>0</v>
          </cell>
        </row>
        <row r="40">
          <cell r="A40" t="str">
            <v>рах.91</v>
          </cell>
          <cell r="E40" t="str">
            <v>рах.91</v>
          </cell>
          <cell r="J40">
            <v>0</v>
          </cell>
          <cell r="K40">
            <v>0</v>
          </cell>
          <cell r="S40">
            <v>0</v>
          </cell>
          <cell r="T40">
            <v>0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E40">
            <v>0</v>
          </cell>
          <cell r="AF40">
            <v>0</v>
          </cell>
          <cell r="AI40">
            <v>0</v>
          </cell>
          <cell r="AJ40">
            <v>0</v>
          </cell>
        </row>
        <row r="41">
          <cell r="A41" t="str">
            <v>0170</v>
          </cell>
          <cell r="C41" t="str">
            <v>1.2.</v>
          </cell>
          <cell r="D41" t="str">
            <v>Загальновиробничі витрати - рахунок 91:</v>
          </cell>
          <cell r="E41" t="str">
            <v>0170</v>
          </cell>
          <cell r="F41">
            <v>0</v>
          </cell>
          <cell r="G41">
            <v>100</v>
          </cell>
          <cell r="H41">
            <v>24203.599999999999</v>
          </cell>
          <cell r="I41">
            <v>32972.800000000003</v>
          </cell>
          <cell r="J41">
            <v>29956.6</v>
          </cell>
          <cell r="K41">
            <v>26021.4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>
            <v>14232.3</v>
          </cell>
          <cell r="Q41">
            <v>12400.1</v>
          </cell>
          <cell r="R41" t="e">
            <v>#REF!</v>
          </cell>
          <cell r="S41" t="e">
            <v>#REF!</v>
          </cell>
          <cell r="T41" t="e">
            <v>#REF!</v>
          </cell>
          <cell r="U41">
            <v>2670.4</v>
          </cell>
          <cell r="V41">
            <v>2783.3</v>
          </cell>
          <cell r="W41" t="e">
            <v>#REF!</v>
          </cell>
          <cell r="X41" t="e">
            <v>#REF!</v>
          </cell>
          <cell r="Y41">
            <v>3250.8</v>
          </cell>
          <cell r="Z41">
            <v>3311.8</v>
          </cell>
          <cell r="AA41" t="e">
            <v>#REF!</v>
          </cell>
          <cell r="AB41">
            <v>14232.3</v>
          </cell>
          <cell r="AC41">
            <v>4597.1000000000004</v>
          </cell>
          <cell r="AD41">
            <v>4593.2</v>
          </cell>
          <cell r="AE41">
            <v>5042</v>
          </cell>
          <cell r="AF41">
            <v>12400.1</v>
          </cell>
          <cell r="AG41">
            <v>4207.3</v>
          </cell>
          <cell r="AH41">
            <v>3996.8</v>
          </cell>
          <cell r="AI41">
            <v>4196</v>
          </cell>
          <cell r="AJ41" t="e">
            <v>#REF!</v>
          </cell>
        </row>
        <row r="42">
          <cell r="A42" t="str">
            <v>0180</v>
          </cell>
          <cell r="C42" t="str">
            <v>1.2.1.</v>
          </cell>
          <cell r="D42" t="str">
            <v>Витрати на управління виробництвом, в т.ч.</v>
          </cell>
          <cell r="E42" t="str">
            <v>0180</v>
          </cell>
          <cell r="F42">
            <v>0</v>
          </cell>
          <cell r="G42">
            <v>100</v>
          </cell>
          <cell r="H42">
            <v>6291.6</v>
          </cell>
          <cell r="I42">
            <v>6963.3</v>
          </cell>
          <cell r="J42">
            <v>7858.5</v>
          </cell>
          <cell r="K42">
            <v>7680.4</v>
          </cell>
          <cell r="L42">
            <v>8057.1</v>
          </cell>
          <cell r="M42">
            <v>9598.2999999999993</v>
          </cell>
          <cell r="N42">
            <v>2306.9</v>
          </cell>
          <cell r="O42">
            <v>2371</v>
          </cell>
          <cell r="P42">
            <v>2379.8000000000002</v>
          </cell>
          <cell r="Q42">
            <v>2540.6</v>
          </cell>
          <cell r="R42">
            <v>490.3</v>
          </cell>
          <cell r="S42">
            <v>1917.9</v>
          </cell>
          <cell r="T42">
            <v>2306.9</v>
          </cell>
          <cell r="U42">
            <v>710.8</v>
          </cell>
          <cell r="V42">
            <v>713.8</v>
          </cell>
          <cell r="W42">
            <v>882.3</v>
          </cell>
          <cell r="X42">
            <v>2371</v>
          </cell>
          <cell r="Y42">
            <v>735.3</v>
          </cell>
          <cell r="Z42">
            <v>740.2</v>
          </cell>
          <cell r="AA42">
            <v>895.5</v>
          </cell>
          <cell r="AB42">
            <v>2379.8000000000002</v>
          </cell>
          <cell r="AC42">
            <v>736.7</v>
          </cell>
          <cell r="AD42">
            <v>739.7</v>
          </cell>
          <cell r="AE42">
            <v>903.4</v>
          </cell>
          <cell r="AF42">
            <v>2540.6</v>
          </cell>
          <cell r="AG42">
            <v>777</v>
          </cell>
          <cell r="AH42">
            <v>777</v>
          </cell>
          <cell r="AI42">
            <v>986.6</v>
          </cell>
          <cell r="AJ42">
            <v>9598.2999999999993</v>
          </cell>
        </row>
        <row r="43">
          <cell r="A43" t="str">
            <v>0190</v>
          </cell>
          <cell r="B43" t="str">
            <v>ФОП</v>
          </cell>
          <cell r="C43" t="str">
            <v>1.2.1.1</v>
          </cell>
          <cell r="D43" t="str">
            <v>Оплата праці апарату управління філіалами, цехами та інші виплати, які входять до ФОП</v>
          </cell>
          <cell r="E43" t="str">
            <v>0190</v>
          </cell>
          <cell r="F43">
            <v>10</v>
          </cell>
          <cell r="G43">
            <v>90</v>
          </cell>
          <cell r="H43">
            <v>4184.6000000000004</v>
          </cell>
          <cell r="I43">
            <v>4537.7</v>
          </cell>
          <cell r="J43">
            <v>5158.8</v>
          </cell>
          <cell r="K43">
            <v>5042</v>
          </cell>
          <cell r="L43">
            <v>5375.6</v>
          </cell>
          <cell r="M43">
            <v>6212.4</v>
          </cell>
          <cell r="N43">
            <v>1488</v>
          </cell>
          <cell r="O43">
            <v>1534.5</v>
          </cell>
          <cell r="P43">
            <v>1543.8</v>
          </cell>
          <cell r="Q43">
            <v>1646.1</v>
          </cell>
          <cell r="R43">
            <v>325</v>
          </cell>
          <cell r="S43">
            <v>1170.4000000000001</v>
          </cell>
          <cell r="T43">
            <v>1488</v>
          </cell>
          <cell r="U43">
            <v>467.1</v>
          </cell>
          <cell r="V43">
            <v>470.1</v>
          </cell>
          <cell r="W43">
            <v>550.79999999999995</v>
          </cell>
          <cell r="X43">
            <v>1534.5</v>
          </cell>
          <cell r="Y43">
            <v>474.2</v>
          </cell>
          <cell r="Z43">
            <v>478.8</v>
          </cell>
          <cell r="AA43">
            <v>581.5</v>
          </cell>
          <cell r="AB43">
            <v>1543.8</v>
          </cell>
          <cell r="AC43">
            <v>478.6</v>
          </cell>
          <cell r="AD43">
            <v>478.6</v>
          </cell>
          <cell r="AE43">
            <v>586.6</v>
          </cell>
          <cell r="AF43">
            <v>1646.1</v>
          </cell>
          <cell r="AG43">
            <v>502</v>
          </cell>
          <cell r="AH43">
            <v>502</v>
          </cell>
          <cell r="AI43">
            <v>642.1</v>
          </cell>
          <cell r="AJ43">
            <v>6212.4</v>
          </cell>
        </row>
        <row r="44">
          <cell r="A44" t="str">
            <v>0191</v>
          </cell>
          <cell r="B44" t="str">
            <v>Е</v>
          </cell>
          <cell r="C44" t="str">
            <v>1.2.1.2.</v>
          </cell>
          <cell r="D44" t="str">
            <v xml:space="preserve">Інші виплати </v>
          </cell>
          <cell r="E44" t="str">
            <v>0191</v>
          </cell>
          <cell r="F44">
            <v>10</v>
          </cell>
          <cell r="G44">
            <v>90</v>
          </cell>
          <cell r="H44">
            <v>0</v>
          </cell>
          <cell r="I44">
            <v>33</v>
          </cell>
          <cell r="J44">
            <v>59.2</v>
          </cell>
          <cell r="K44">
            <v>67.400000000000006</v>
          </cell>
          <cell r="L44">
            <v>33</v>
          </cell>
          <cell r="M44">
            <v>180.2</v>
          </cell>
          <cell r="N44">
            <v>44.9</v>
          </cell>
          <cell r="O44">
            <v>47.7</v>
          </cell>
          <cell r="P44">
            <v>42.8</v>
          </cell>
          <cell r="Q44">
            <v>44.8</v>
          </cell>
          <cell r="S44">
            <v>112.8</v>
          </cell>
          <cell r="T44">
            <v>44.9</v>
          </cell>
          <cell r="U44">
            <v>4.5</v>
          </cell>
          <cell r="V44">
            <v>5.5</v>
          </cell>
          <cell r="W44">
            <v>34.9</v>
          </cell>
          <cell r="X44">
            <v>47.7</v>
          </cell>
          <cell r="Y44">
            <v>14.3</v>
          </cell>
          <cell r="Z44">
            <v>16.7</v>
          </cell>
          <cell r="AA44">
            <v>16.7</v>
          </cell>
          <cell r="AB44">
            <v>42.8</v>
          </cell>
          <cell r="AC44">
            <v>13.9</v>
          </cell>
          <cell r="AD44">
            <v>13.9</v>
          </cell>
          <cell r="AE44">
            <v>15</v>
          </cell>
          <cell r="AF44">
            <v>44.8</v>
          </cell>
          <cell r="AG44">
            <v>14.8</v>
          </cell>
          <cell r="AH44">
            <v>14.8</v>
          </cell>
          <cell r="AI44">
            <v>15.2</v>
          </cell>
          <cell r="AJ44">
            <v>180.2</v>
          </cell>
        </row>
        <row r="45">
          <cell r="A45" t="str">
            <v>0200</v>
          </cell>
          <cell r="B45" t="str">
            <v>СС</v>
          </cell>
          <cell r="C45" t="str">
            <v>1.2.1.3.</v>
          </cell>
          <cell r="D45" t="str">
            <v>Відрахування на соціальні заходи</v>
          </cell>
          <cell r="E45" t="str">
            <v>0200</v>
          </cell>
          <cell r="F45">
            <v>10</v>
          </cell>
          <cell r="G45">
            <v>90</v>
          </cell>
          <cell r="H45">
            <v>1533.2</v>
          </cell>
          <cell r="I45">
            <v>1762.5</v>
          </cell>
          <cell r="J45">
            <v>1952.3</v>
          </cell>
          <cell r="K45">
            <v>1936.9</v>
          </cell>
          <cell r="L45">
            <v>1969.4</v>
          </cell>
          <cell r="M45">
            <v>2368.3000000000002</v>
          </cell>
          <cell r="N45">
            <v>566.6</v>
          </cell>
          <cell r="O45">
            <v>584.6</v>
          </cell>
          <cell r="P45">
            <v>588.6</v>
          </cell>
          <cell r="Q45">
            <v>628.5</v>
          </cell>
          <cell r="R45">
            <v>125</v>
          </cell>
          <cell r="S45">
            <v>431.4</v>
          </cell>
          <cell r="T45">
            <v>566.6</v>
          </cell>
          <cell r="U45">
            <v>177.2</v>
          </cell>
          <cell r="V45">
            <v>174.1</v>
          </cell>
          <cell r="W45">
            <v>215.3</v>
          </cell>
          <cell r="X45">
            <v>584.6</v>
          </cell>
          <cell r="Y45">
            <v>181</v>
          </cell>
          <cell r="Z45">
            <v>181.4</v>
          </cell>
          <cell r="AA45">
            <v>222.2</v>
          </cell>
          <cell r="AB45">
            <v>588.6</v>
          </cell>
          <cell r="AC45">
            <v>182.5</v>
          </cell>
          <cell r="AD45">
            <v>182.5</v>
          </cell>
          <cell r="AE45">
            <v>223.6</v>
          </cell>
          <cell r="AF45">
            <v>628.5</v>
          </cell>
          <cell r="AG45">
            <v>191.7</v>
          </cell>
          <cell r="AH45">
            <v>191.7</v>
          </cell>
          <cell r="AI45">
            <v>245.1</v>
          </cell>
          <cell r="AJ45">
            <v>2368.3000000000002</v>
          </cell>
        </row>
        <row r="46">
          <cell r="A46" t="str">
            <v>0201</v>
          </cell>
          <cell r="B46" t="str">
            <v>Е</v>
          </cell>
          <cell r="C46" t="str">
            <v>1.2.1.4.</v>
          </cell>
          <cell r="D46" t="str">
            <v>Оплата 5-ти днів тимчасової  непрацездатності.</v>
          </cell>
          <cell r="E46" t="str">
            <v>0201</v>
          </cell>
          <cell r="F46">
            <v>10</v>
          </cell>
          <cell r="G46">
            <v>90</v>
          </cell>
          <cell r="H46">
            <v>50.4</v>
          </cell>
          <cell r="I46">
            <v>54</v>
          </cell>
          <cell r="J46">
            <v>74</v>
          </cell>
          <cell r="K46">
            <v>73.7</v>
          </cell>
          <cell r="L46">
            <v>70</v>
          </cell>
          <cell r="M46">
            <v>107</v>
          </cell>
          <cell r="N46">
            <v>32</v>
          </cell>
          <cell r="O46">
            <v>23</v>
          </cell>
          <cell r="P46">
            <v>23</v>
          </cell>
          <cell r="Q46">
            <v>29</v>
          </cell>
          <cell r="R46">
            <v>1</v>
          </cell>
          <cell r="S46">
            <v>33.299999999999997</v>
          </cell>
          <cell r="T46">
            <v>32</v>
          </cell>
          <cell r="U46">
            <v>9</v>
          </cell>
          <cell r="V46">
            <v>13</v>
          </cell>
          <cell r="W46">
            <v>10</v>
          </cell>
          <cell r="X46">
            <v>23</v>
          </cell>
          <cell r="Y46">
            <v>9</v>
          </cell>
          <cell r="Z46">
            <v>6</v>
          </cell>
          <cell r="AA46">
            <v>8</v>
          </cell>
          <cell r="AB46">
            <v>23</v>
          </cell>
          <cell r="AC46">
            <v>5</v>
          </cell>
          <cell r="AD46">
            <v>8</v>
          </cell>
          <cell r="AE46">
            <v>10</v>
          </cell>
          <cell r="AF46">
            <v>29</v>
          </cell>
          <cell r="AG46">
            <v>9</v>
          </cell>
          <cell r="AH46">
            <v>9</v>
          </cell>
          <cell r="AI46">
            <v>11</v>
          </cell>
          <cell r="AJ46">
            <v>107</v>
          </cell>
        </row>
        <row r="47">
          <cell r="A47" t="str">
            <v>0204</v>
          </cell>
          <cell r="B47" t="str">
            <v>ФОП</v>
          </cell>
          <cell r="C47" t="str">
            <v>1.2.1.5.</v>
          </cell>
          <cell r="D47" t="str">
            <v>Забезпечення оплати відпусток</v>
          </cell>
          <cell r="E47" t="str">
            <v>0204</v>
          </cell>
          <cell r="F47">
            <v>10</v>
          </cell>
          <cell r="G47">
            <v>90</v>
          </cell>
          <cell r="H47">
            <v>300.2</v>
          </cell>
          <cell r="I47">
            <v>341.5</v>
          </cell>
          <cell r="J47">
            <v>391</v>
          </cell>
          <cell r="K47">
            <v>379</v>
          </cell>
          <cell r="L47">
            <v>401</v>
          </cell>
          <cell r="M47">
            <v>467.6</v>
          </cell>
          <cell r="N47">
            <v>112</v>
          </cell>
          <cell r="O47">
            <v>115.5</v>
          </cell>
          <cell r="P47">
            <v>116.2</v>
          </cell>
          <cell r="Q47">
            <v>123.9</v>
          </cell>
          <cell r="R47">
            <v>25</v>
          </cell>
          <cell r="S47">
            <v>88.6</v>
          </cell>
          <cell r="T47">
            <v>112</v>
          </cell>
          <cell r="U47">
            <v>33.299999999999997</v>
          </cell>
          <cell r="V47">
            <v>32.9</v>
          </cell>
          <cell r="W47">
            <v>45.8</v>
          </cell>
          <cell r="X47">
            <v>115.5</v>
          </cell>
          <cell r="Y47">
            <v>35.799999999999997</v>
          </cell>
          <cell r="Z47">
            <v>36</v>
          </cell>
          <cell r="AA47">
            <v>43.7</v>
          </cell>
          <cell r="AB47">
            <v>116.2</v>
          </cell>
          <cell r="AC47">
            <v>36.4</v>
          </cell>
          <cell r="AD47">
            <v>36.4</v>
          </cell>
          <cell r="AE47">
            <v>43.4</v>
          </cell>
          <cell r="AF47">
            <v>123.9</v>
          </cell>
          <cell r="AG47">
            <v>38</v>
          </cell>
          <cell r="AH47">
            <v>38</v>
          </cell>
          <cell r="AI47">
            <v>47.9</v>
          </cell>
          <cell r="AJ47">
            <v>467.6</v>
          </cell>
        </row>
        <row r="48">
          <cell r="A48" t="str">
            <v>0205</v>
          </cell>
          <cell r="B48" t="str">
            <v>СС</v>
          </cell>
          <cell r="C48" t="str">
            <v>1.2.1.6.</v>
          </cell>
          <cell r="D48" t="str">
            <v>Забезпечення обов'язкових відрахувань на оплату відпусток</v>
          </cell>
          <cell r="E48" t="str">
            <v>0205</v>
          </cell>
          <cell r="F48">
            <v>10</v>
          </cell>
          <cell r="G48">
            <v>90</v>
          </cell>
          <cell r="H48">
            <v>114</v>
          </cell>
          <cell r="I48">
            <v>129.6</v>
          </cell>
          <cell r="J48">
            <v>146.6</v>
          </cell>
          <cell r="K48">
            <v>118.3</v>
          </cell>
          <cell r="L48">
            <v>145</v>
          </cell>
          <cell r="M48">
            <v>172.8</v>
          </cell>
          <cell r="N48">
            <v>41.4</v>
          </cell>
          <cell r="O48">
            <v>42.7</v>
          </cell>
          <cell r="P48">
            <v>42.9</v>
          </cell>
          <cell r="Q48">
            <v>45.8</v>
          </cell>
          <cell r="R48">
            <v>9</v>
          </cell>
          <cell r="S48">
            <v>54.5</v>
          </cell>
          <cell r="T48">
            <v>41.4</v>
          </cell>
          <cell r="U48">
            <v>12.7</v>
          </cell>
          <cell r="V48">
            <v>12.2</v>
          </cell>
          <cell r="W48">
            <v>16.5</v>
          </cell>
          <cell r="X48">
            <v>42.7</v>
          </cell>
          <cell r="Y48">
            <v>13</v>
          </cell>
          <cell r="Z48">
            <v>13.3</v>
          </cell>
          <cell r="AA48">
            <v>16.399999999999999</v>
          </cell>
          <cell r="AB48">
            <v>42.9</v>
          </cell>
          <cell r="AC48">
            <v>13.3</v>
          </cell>
          <cell r="AD48">
            <v>13.3</v>
          </cell>
          <cell r="AE48">
            <v>16.3</v>
          </cell>
          <cell r="AF48">
            <v>45.8</v>
          </cell>
          <cell r="AG48">
            <v>14</v>
          </cell>
          <cell r="AH48">
            <v>14</v>
          </cell>
          <cell r="AI48">
            <v>17.8</v>
          </cell>
          <cell r="AJ48">
            <v>172.8</v>
          </cell>
        </row>
        <row r="49">
          <cell r="A49" t="str">
            <v>0210</v>
          </cell>
          <cell r="B49" t="str">
            <v>Е</v>
          </cell>
          <cell r="C49" t="str">
            <v>1.2.1.7.</v>
          </cell>
          <cell r="D49" t="str">
            <v>Службові відрядження та місцеві службові роз"їзди працівників</v>
          </cell>
          <cell r="E49" t="str">
            <v>0210</v>
          </cell>
          <cell r="F49">
            <v>2</v>
          </cell>
          <cell r="G49">
            <v>98</v>
          </cell>
          <cell r="H49">
            <v>109.2</v>
          </cell>
          <cell r="I49">
            <v>105</v>
          </cell>
          <cell r="J49">
            <v>76.599999999999994</v>
          </cell>
          <cell r="K49">
            <v>63.1</v>
          </cell>
          <cell r="L49">
            <v>63.1</v>
          </cell>
          <cell r="M49">
            <v>90</v>
          </cell>
          <cell r="N49">
            <v>22</v>
          </cell>
          <cell r="O49">
            <v>23</v>
          </cell>
          <cell r="P49">
            <v>22.5</v>
          </cell>
          <cell r="Q49">
            <v>22.5</v>
          </cell>
          <cell r="R49">
            <v>5.3</v>
          </cell>
          <cell r="S49">
            <v>26.9</v>
          </cell>
          <cell r="T49">
            <v>22</v>
          </cell>
          <cell r="U49">
            <v>7</v>
          </cell>
          <cell r="V49">
            <v>6</v>
          </cell>
          <cell r="W49">
            <v>9</v>
          </cell>
          <cell r="X49">
            <v>23</v>
          </cell>
          <cell r="Y49">
            <v>8</v>
          </cell>
          <cell r="Z49">
            <v>8</v>
          </cell>
          <cell r="AA49">
            <v>7</v>
          </cell>
          <cell r="AB49">
            <v>22.5</v>
          </cell>
          <cell r="AC49">
            <v>7</v>
          </cell>
          <cell r="AD49">
            <v>7</v>
          </cell>
          <cell r="AE49">
            <v>8.5</v>
          </cell>
          <cell r="AF49">
            <v>22.5</v>
          </cell>
          <cell r="AG49">
            <v>7.5</v>
          </cell>
          <cell r="AH49">
            <v>7.5</v>
          </cell>
          <cell r="AI49">
            <v>7.5</v>
          </cell>
          <cell r="AJ49">
            <v>90</v>
          </cell>
        </row>
        <row r="50">
          <cell r="A50" t="str">
            <v>0220</v>
          </cell>
          <cell r="B50" t="str">
            <v>А</v>
          </cell>
          <cell r="C50" t="str">
            <v xml:space="preserve">1.2.3. </v>
          </cell>
          <cell r="D50" t="str">
            <v xml:space="preserve">Амортизація основних засобів </v>
          </cell>
          <cell r="E50" t="str">
            <v>0220</v>
          </cell>
          <cell r="F50">
            <v>0</v>
          </cell>
          <cell r="G50">
            <v>100</v>
          </cell>
          <cell r="H50">
            <v>184.7</v>
          </cell>
          <cell r="I50">
            <v>275</v>
          </cell>
          <cell r="J50">
            <v>429</v>
          </cell>
          <cell r="K50">
            <v>424</v>
          </cell>
          <cell r="L50">
            <v>235</v>
          </cell>
          <cell r="M50">
            <v>1087</v>
          </cell>
          <cell r="N50">
            <v>286</v>
          </cell>
          <cell r="O50">
            <v>249</v>
          </cell>
          <cell r="P50">
            <v>267</v>
          </cell>
          <cell r="Q50">
            <v>285</v>
          </cell>
          <cell r="R50">
            <v>384</v>
          </cell>
          <cell r="S50">
            <v>663</v>
          </cell>
          <cell r="T50">
            <v>286</v>
          </cell>
          <cell r="U50">
            <v>86</v>
          </cell>
          <cell r="V50">
            <v>100</v>
          </cell>
          <cell r="W50">
            <v>100</v>
          </cell>
          <cell r="X50">
            <v>249</v>
          </cell>
          <cell r="Y50">
            <v>83</v>
          </cell>
          <cell r="Z50">
            <v>83</v>
          </cell>
          <cell r="AA50">
            <v>83</v>
          </cell>
          <cell r="AB50">
            <v>267</v>
          </cell>
          <cell r="AC50">
            <v>89</v>
          </cell>
          <cell r="AD50">
            <v>89</v>
          </cell>
          <cell r="AE50">
            <v>89</v>
          </cell>
          <cell r="AF50">
            <v>285</v>
          </cell>
          <cell r="AG50">
            <v>95</v>
          </cell>
          <cell r="AH50">
            <v>95</v>
          </cell>
          <cell r="AI50">
            <v>95</v>
          </cell>
          <cell r="AJ50">
            <v>1087</v>
          </cell>
        </row>
        <row r="51">
          <cell r="A51" t="str">
            <v>0230</v>
          </cell>
          <cell r="B51" t="str">
            <v>А</v>
          </cell>
          <cell r="C51" t="str">
            <v xml:space="preserve">1.2.4. </v>
          </cell>
          <cell r="D51" t="str">
            <v>Амортизація інших необоротних матеріальних активів</v>
          </cell>
          <cell r="E51" t="str">
            <v>0230</v>
          </cell>
          <cell r="F51">
            <v>60</v>
          </cell>
          <cell r="G51">
            <v>40</v>
          </cell>
          <cell r="H51">
            <v>154.69999999999999</v>
          </cell>
          <cell r="I51">
            <v>331</v>
          </cell>
          <cell r="J51">
            <v>235</v>
          </cell>
          <cell r="K51">
            <v>133.4</v>
          </cell>
          <cell r="L51">
            <v>200</v>
          </cell>
          <cell r="M51">
            <v>174</v>
          </cell>
          <cell r="N51">
            <v>90</v>
          </cell>
          <cell r="O51">
            <v>27</v>
          </cell>
          <cell r="P51">
            <v>27</v>
          </cell>
          <cell r="Q51">
            <v>30</v>
          </cell>
          <cell r="R51">
            <v>250</v>
          </cell>
          <cell r="S51">
            <v>40.6</v>
          </cell>
          <cell r="T51">
            <v>90</v>
          </cell>
          <cell r="U51">
            <v>30</v>
          </cell>
          <cell r="V51">
            <v>30</v>
          </cell>
          <cell r="W51">
            <v>30</v>
          </cell>
          <cell r="X51">
            <v>27</v>
          </cell>
          <cell r="Y51">
            <v>9</v>
          </cell>
          <cell r="Z51">
            <v>9</v>
          </cell>
          <cell r="AA51">
            <v>9</v>
          </cell>
          <cell r="AB51">
            <v>27</v>
          </cell>
          <cell r="AC51">
            <v>9</v>
          </cell>
          <cell r="AD51">
            <v>9</v>
          </cell>
          <cell r="AE51">
            <v>9</v>
          </cell>
          <cell r="AF51">
            <v>30</v>
          </cell>
          <cell r="AG51">
            <v>10</v>
          </cell>
          <cell r="AH51">
            <v>10</v>
          </cell>
          <cell r="AI51">
            <v>10</v>
          </cell>
          <cell r="AJ51">
            <v>174</v>
          </cell>
        </row>
        <row r="52">
          <cell r="A52" t="str">
            <v>0240</v>
          </cell>
          <cell r="B52" t="str">
            <v>А</v>
          </cell>
          <cell r="C52" t="str">
            <v xml:space="preserve">1.2.5. </v>
          </cell>
          <cell r="D52" t="str">
            <v>Амортизація нематеріальних активів</v>
          </cell>
          <cell r="E52" t="str">
            <v>0240</v>
          </cell>
          <cell r="F52">
            <v>6</v>
          </cell>
          <cell r="G52">
            <v>94</v>
          </cell>
          <cell r="H52">
            <v>68.599999999999994</v>
          </cell>
          <cell r="I52">
            <v>96</v>
          </cell>
          <cell r="J52">
            <v>96</v>
          </cell>
          <cell r="K52">
            <v>94.8</v>
          </cell>
          <cell r="L52">
            <v>96</v>
          </cell>
          <cell r="M52">
            <v>136</v>
          </cell>
          <cell r="N52">
            <v>34</v>
          </cell>
          <cell r="O52">
            <v>33</v>
          </cell>
          <cell r="P52">
            <v>33</v>
          </cell>
          <cell r="Q52">
            <v>36</v>
          </cell>
          <cell r="S52">
            <v>41.2</v>
          </cell>
          <cell r="T52">
            <v>34</v>
          </cell>
          <cell r="U52">
            <v>10</v>
          </cell>
          <cell r="V52">
            <v>12</v>
          </cell>
          <cell r="W52">
            <v>12</v>
          </cell>
          <cell r="X52">
            <v>33</v>
          </cell>
          <cell r="Y52">
            <v>11</v>
          </cell>
          <cell r="Z52">
            <v>11</v>
          </cell>
          <cell r="AA52">
            <v>11</v>
          </cell>
          <cell r="AB52">
            <v>33</v>
          </cell>
          <cell r="AC52">
            <v>11</v>
          </cell>
          <cell r="AD52">
            <v>11</v>
          </cell>
          <cell r="AE52">
            <v>11</v>
          </cell>
          <cell r="AF52">
            <v>36</v>
          </cell>
          <cell r="AG52">
            <v>12</v>
          </cell>
          <cell r="AH52">
            <v>12</v>
          </cell>
          <cell r="AI52">
            <v>12</v>
          </cell>
          <cell r="AJ52">
            <v>136</v>
          </cell>
        </row>
        <row r="53">
          <cell r="A53" t="str">
            <v>0250</v>
          </cell>
          <cell r="C53" t="str">
            <v xml:space="preserve">1.2.6. </v>
          </cell>
          <cell r="D53" t="str">
            <v>Утримання приміщень   загальновиробничого призначення, в т.ч.</v>
          </cell>
          <cell r="E53" t="str">
            <v>0250</v>
          </cell>
          <cell r="H53">
            <v>1658.5</v>
          </cell>
          <cell r="I53">
            <v>2160</v>
          </cell>
          <cell r="J53">
            <v>1789.5</v>
          </cell>
          <cell r="K53">
            <v>1621.4</v>
          </cell>
          <cell r="L53">
            <v>1633.6</v>
          </cell>
          <cell r="M53">
            <v>2125.4</v>
          </cell>
          <cell r="N53">
            <v>646.29999999999995</v>
          </cell>
          <cell r="O53">
            <v>394.3</v>
          </cell>
          <cell r="P53">
            <v>432.3</v>
          </cell>
          <cell r="Q53">
            <v>652.5</v>
          </cell>
          <cell r="R53" t="e">
            <v>#REF!</v>
          </cell>
          <cell r="S53">
            <v>504</v>
          </cell>
          <cell r="T53">
            <v>646.29999999999995</v>
          </cell>
          <cell r="U53">
            <v>221</v>
          </cell>
          <cell r="V53">
            <v>218</v>
          </cell>
          <cell r="W53">
            <v>207.3</v>
          </cell>
          <cell r="X53">
            <v>394.3</v>
          </cell>
          <cell r="Y53">
            <v>145.4</v>
          </cell>
          <cell r="Z53">
            <v>123.4</v>
          </cell>
          <cell r="AA53">
            <v>125.5</v>
          </cell>
          <cell r="AB53">
            <v>432.3</v>
          </cell>
          <cell r="AC53">
            <v>145.4</v>
          </cell>
          <cell r="AD53">
            <v>145.4</v>
          </cell>
          <cell r="AE53">
            <v>141.5</v>
          </cell>
          <cell r="AF53">
            <v>652.5</v>
          </cell>
          <cell r="AG53">
            <v>173.6</v>
          </cell>
          <cell r="AH53">
            <v>230.6</v>
          </cell>
          <cell r="AI53">
            <v>248.3</v>
          </cell>
          <cell r="AJ53">
            <v>2125.4</v>
          </cell>
        </row>
        <row r="54">
          <cell r="A54" t="str">
            <v>0260</v>
          </cell>
          <cell r="B54" t="str">
            <v>Е</v>
          </cell>
          <cell r="C54" t="str">
            <v>1.2.6.1.</v>
          </cell>
          <cell r="D54" t="str">
            <v>Опалення</v>
          </cell>
          <cell r="E54" t="str">
            <v>0260</v>
          </cell>
          <cell r="F54">
            <v>6.5</v>
          </cell>
          <cell r="G54">
            <v>93.5</v>
          </cell>
          <cell r="H54">
            <v>484</v>
          </cell>
          <cell r="I54">
            <v>672</v>
          </cell>
          <cell r="J54">
            <v>566</v>
          </cell>
          <cell r="K54">
            <v>462.9</v>
          </cell>
          <cell r="L54">
            <v>462.9</v>
          </cell>
          <cell r="M54">
            <v>650</v>
          </cell>
          <cell r="N54">
            <v>300</v>
          </cell>
          <cell r="O54">
            <v>50</v>
          </cell>
          <cell r="P54">
            <v>40</v>
          </cell>
          <cell r="Q54">
            <v>260</v>
          </cell>
          <cell r="R54">
            <v>185</v>
          </cell>
          <cell r="S54">
            <v>187.1</v>
          </cell>
          <cell r="T54">
            <v>300</v>
          </cell>
          <cell r="U54">
            <v>100</v>
          </cell>
          <cell r="V54">
            <v>106</v>
          </cell>
          <cell r="W54">
            <v>94</v>
          </cell>
          <cell r="X54">
            <v>50</v>
          </cell>
          <cell r="Y54">
            <v>34</v>
          </cell>
          <cell r="Z54">
            <v>8</v>
          </cell>
          <cell r="AA54">
            <v>8</v>
          </cell>
          <cell r="AB54">
            <v>40</v>
          </cell>
          <cell r="AC54">
            <v>13</v>
          </cell>
          <cell r="AD54">
            <v>13</v>
          </cell>
          <cell r="AE54">
            <v>14</v>
          </cell>
          <cell r="AF54">
            <v>260</v>
          </cell>
          <cell r="AG54">
            <v>44</v>
          </cell>
          <cell r="AH54">
            <v>100</v>
          </cell>
          <cell r="AI54">
            <v>116</v>
          </cell>
          <cell r="AJ54">
            <v>650</v>
          </cell>
        </row>
        <row r="55">
          <cell r="A55" t="str">
            <v>0270</v>
          </cell>
          <cell r="B55" t="str">
            <v>Е</v>
          </cell>
          <cell r="C55" t="str">
            <v>1.2.6.2.</v>
          </cell>
          <cell r="D55" t="str">
            <v>Освітлення</v>
          </cell>
          <cell r="E55" t="str">
            <v>0270</v>
          </cell>
          <cell r="F55">
            <v>7.4</v>
          </cell>
          <cell r="G55">
            <v>92.6</v>
          </cell>
          <cell r="H55">
            <v>84.1</v>
          </cell>
          <cell r="I55">
            <v>121</v>
          </cell>
          <cell r="J55">
            <v>102</v>
          </cell>
          <cell r="K55">
            <v>95.4</v>
          </cell>
          <cell r="L55">
            <v>95.4</v>
          </cell>
          <cell r="M55">
            <v>116</v>
          </cell>
          <cell r="N55">
            <v>34</v>
          </cell>
          <cell r="O55">
            <v>22</v>
          </cell>
          <cell r="P55">
            <v>25</v>
          </cell>
          <cell r="Q55">
            <v>35</v>
          </cell>
          <cell r="R55">
            <v>35</v>
          </cell>
          <cell r="S55">
            <v>20.6</v>
          </cell>
          <cell r="T55">
            <v>34</v>
          </cell>
          <cell r="U55">
            <v>12</v>
          </cell>
          <cell r="V55">
            <v>12</v>
          </cell>
          <cell r="W55">
            <v>10</v>
          </cell>
          <cell r="X55">
            <v>22</v>
          </cell>
          <cell r="Y55">
            <v>8</v>
          </cell>
          <cell r="Z55">
            <v>7</v>
          </cell>
          <cell r="AA55">
            <v>7</v>
          </cell>
          <cell r="AB55">
            <v>25</v>
          </cell>
          <cell r="AC55">
            <v>8</v>
          </cell>
          <cell r="AD55">
            <v>8</v>
          </cell>
          <cell r="AE55">
            <v>9</v>
          </cell>
          <cell r="AF55">
            <v>35</v>
          </cell>
          <cell r="AG55">
            <v>10</v>
          </cell>
          <cell r="AH55">
            <v>12</v>
          </cell>
          <cell r="AI55">
            <v>13</v>
          </cell>
          <cell r="AJ55">
            <v>116</v>
          </cell>
        </row>
        <row r="56">
          <cell r="A56" t="str">
            <v>0280</v>
          </cell>
          <cell r="B56" t="str">
            <v>Е</v>
          </cell>
          <cell r="C56" t="str">
            <v>1.2.6.3.</v>
          </cell>
          <cell r="D56" t="str">
            <v>Водопостачання, водовідведення</v>
          </cell>
          <cell r="E56" t="str">
            <v>0280</v>
          </cell>
          <cell r="F56">
            <v>6.4</v>
          </cell>
          <cell r="G56">
            <v>93.6</v>
          </cell>
          <cell r="H56">
            <v>82.4</v>
          </cell>
          <cell r="I56">
            <v>132</v>
          </cell>
          <cell r="J56">
            <v>91</v>
          </cell>
          <cell r="K56">
            <v>74.2</v>
          </cell>
          <cell r="L56">
            <v>74.2</v>
          </cell>
          <cell r="M56">
            <v>104</v>
          </cell>
          <cell r="N56">
            <v>24</v>
          </cell>
          <cell r="O56">
            <v>27</v>
          </cell>
          <cell r="P56">
            <v>27</v>
          </cell>
          <cell r="Q56">
            <v>26</v>
          </cell>
          <cell r="R56" t="e">
            <v>#REF!</v>
          </cell>
          <cell r="S56">
            <v>29.8</v>
          </cell>
          <cell r="T56">
            <v>24</v>
          </cell>
          <cell r="U56">
            <v>10</v>
          </cell>
          <cell r="V56">
            <v>6</v>
          </cell>
          <cell r="W56">
            <v>8</v>
          </cell>
          <cell r="X56">
            <v>27</v>
          </cell>
          <cell r="Y56">
            <v>8</v>
          </cell>
          <cell r="Z56">
            <v>9</v>
          </cell>
          <cell r="AA56">
            <v>10</v>
          </cell>
          <cell r="AB56">
            <v>27</v>
          </cell>
          <cell r="AC56">
            <v>10</v>
          </cell>
          <cell r="AD56">
            <v>9</v>
          </cell>
          <cell r="AE56">
            <v>8</v>
          </cell>
          <cell r="AF56">
            <v>26</v>
          </cell>
          <cell r="AG56">
            <v>9</v>
          </cell>
          <cell r="AH56">
            <v>8</v>
          </cell>
          <cell r="AI56">
            <v>9</v>
          </cell>
          <cell r="AJ56">
            <v>104</v>
          </cell>
        </row>
        <row r="57">
          <cell r="A57" t="str">
            <v>0290</v>
          </cell>
          <cell r="B57" t="str">
            <v>Е</v>
          </cell>
          <cell r="C57" t="str">
            <v>1.2.6.4.</v>
          </cell>
          <cell r="D57" t="str">
            <v xml:space="preserve">Пожежна  охорона </v>
          </cell>
          <cell r="E57" t="str">
            <v>0290</v>
          </cell>
          <cell r="F57">
            <v>8.6</v>
          </cell>
          <cell r="G57">
            <v>91.4</v>
          </cell>
          <cell r="H57">
            <v>16.3</v>
          </cell>
          <cell r="I57">
            <v>35</v>
          </cell>
          <cell r="J57">
            <v>21</v>
          </cell>
          <cell r="K57">
            <v>3.1</v>
          </cell>
          <cell r="L57">
            <v>3.1</v>
          </cell>
          <cell r="M57">
            <v>19</v>
          </cell>
          <cell r="N57">
            <v>1</v>
          </cell>
          <cell r="O57">
            <v>9</v>
          </cell>
          <cell r="P57">
            <v>9</v>
          </cell>
          <cell r="Q57">
            <v>0</v>
          </cell>
          <cell r="R57" t="e">
            <v>#REF!</v>
          </cell>
          <cell r="S57">
            <v>15.9</v>
          </cell>
          <cell r="T57">
            <v>1</v>
          </cell>
          <cell r="U57">
            <v>1</v>
          </cell>
          <cell r="V57">
            <v>0</v>
          </cell>
          <cell r="W57">
            <v>0</v>
          </cell>
          <cell r="X57">
            <v>9</v>
          </cell>
          <cell r="Y57">
            <v>0</v>
          </cell>
          <cell r="Z57">
            <v>4</v>
          </cell>
          <cell r="AA57">
            <v>5</v>
          </cell>
          <cell r="AB57">
            <v>9</v>
          </cell>
          <cell r="AC57">
            <v>4</v>
          </cell>
          <cell r="AD57">
            <v>5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19</v>
          </cell>
        </row>
        <row r="58">
          <cell r="A58" t="str">
            <v>0291</v>
          </cell>
          <cell r="B58" t="str">
            <v>Е</v>
          </cell>
          <cell r="C58" t="str">
            <v>1.2.6.5.</v>
          </cell>
          <cell r="D58" t="str">
            <v xml:space="preserve">Сторожова охорона </v>
          </cell>
          <cell r="E58" t="str">
            <v>0291</v>
          </cell>
          <cell r="F58">
            <v>13</v>
          </cell>
          <cell r="G58">
            <v>87</v>
          </cell>
          <cell r="H58">
            <v>941.9</v>
          </cell>
          <cell r="I58">
            <v>1150</v>
          </cell>
          <cell r="J58">
            <v>958</v>
          </cell>
          <cell r="K58">
            <v>939.1</v>
          </cell>
          <cell r="L58">
            <v>945</v>
          </cell>
          <cell r="M58">
            <v>1181</v>
          </cell>
          <cell r="N58">
            <v>273</v>
          </cell>
          <cell r="O58">
            <v>273</v>
          </cell>
          <cell r="P58">
            <v>318</v>
          </cell>
          <cell r="Q58">
            <v>317</v>
          </cell>
          <cell r="R58">
            <v>300</v>
          </cell>
          <cell r="S58">
            <v>241.9</v>
          </cell>
          <cell r="T58">
            <v>273</v>
          </cell>
          <cell r="U58">
            <v>91</v>
          </cell>
          <cell r="V58">
            <v>91</v>
          </cell>
          <cell r="W58">
            <v>91</v>
          </cell>
          <cell r="X58">
            <v>273</v>
          </cell>
          <cell r="Y58">
            <v>91</v>
          </cell>
          <cell r="Z58">
            <v>91</v>
          </cell>
          <cell r="AA58">
            <v>91</v>
          </cell>
          <cell r="AB58">
            <v>318</v>
          </cell>
          <cell r="AC58">
            <v>106</v>
          </cell>
          <cell r="AD58">
            <v>106</v>
          </cell>
          <cell r="AE58">
            <v>106</v>
          </cell>
          <cell r="AF58">
            <v>317</v>
          </cell>
          <cell r="AG58">
            <v>105.7</v>
          </cell>
          <cell r="AH58">
            <v>105.7</v>
          </cell>
          <cell r="AI58">
            <v>105.6</v>
          </cell>
          <cell r="AJ58">
            <v>1181</v>
          </cell>
        </row>
        <row r="59">
          <cell r="A59" t="str">
            <v>0292</v>
          </cell>
          <cell r="B59" t="str">
            <v>Е</v>
          </cell>
          <cell r="C59" t="str">
            <v>1.2.6.6.</v>
          </cell>
          <cell r="D59" t="str">
            <v>Профдезинфекція</v>
          </cell>
          <cell r="E59" t="str">
            <v>0292</v>
          </cell>
          <cell r="F59">
            <v>60</v>
          </cell>
          <cell r="G59">
            <v>40</v>
          </cell>
          <cell r="H59">
            <v>4.0999999999999996</v>
          </cell>
          <cell r="I59">
            <v>6</v>
          </cell>
          <cell r="J59">
            <v>9.5</v>
          </cell>
          <cell r="K59">
            <v>9</v>
          </cell>
          <cell r="L59">
            <v>9</v>
          </cell>
          <cell r="M59">
            <v>13.4</v>
          </cell>
          <cell r="N59">
            <v>3.3</v>
          </cell>
          <cell r="O59">
            <v>3.3</v>
          </cell>
          <cell r="P59">
            <v>3.3</v>
          </cell>
          <cell r="Q59">
            <v>3.5</v>
          </cell>
          <cell r="R59">
            <v>0.4</v>
          </cell>
          <cell r="S59">
            <v>4.4000000000000004</v>
          </cell>
          <cell r="T59">
            <v>3.3</v>
          </cell>
          <cell r="U59">
            <v>1</v>
          </cell>
          <cell r="V59">
            <v>1</v>
          </cell>
          <cell r="W59">
            <v>1.3</v>
          </cell>
          <cell r="X59">
            <v>3.3</v>
          </cell>
          <cell r="Y59">
            <v>1.1000000000000001</v>
          </cell>
          <cell r="Z59">
            <v>1.1000000000000001</v>
          </cell>
          <cell r="AA59">
            <v>1.1000000000000001</v>
          </cell>
          <cell r="AB59">
            <v>3.3</v>
          </cell>
          <cell r="AC59">
            <v>1.1000000000000001</v>
          </cell>
          <cell r="AD59">
            <v>1.1000000000000001</v>
          </cell>
          <cell r="AE59">
            <v>1.1000000000000001</v>
          </cell>
          <cell r="AF59">
            <v>3.5</v>
          </cell>
          <cell r="AG59">
            <v>1.2</v>
          </cell>
          <cell r="AH59">
            <v>1.2</v>
          </cell>
          <cell r="AI59">
            <v>1.1000000000000001</v>
          </cell>
          <cell r="AJ59">
            <v>13.4</v>
          </cell>
        </row>
        <row r="60">
          <cell r="A60" t="str">
            <v>0300</v>
          </cell>
          <cell r="B60" t="str">
            <v>Е</v>
          </cell>
          <cell r="C60" t="str">
            <v>1.2.6.7.</v>
          </cell>
          <cell r="D60" t="str">
            <v>Обслуговування ліфтів</v>
          </cell>
          <cell r="E60" t="str">
            <v>0300</v>
          </cell>
          <cell r="F60">
            <v>0</v>
          </cell>
          <cell r="G60">
            <v>100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I60">
            <v>0</v>
          </cell>
          <cell r="AJ60">
            <v>0</v>
          </cell>
        </row>
        <row r="61">
          <cell r="A61" t="str">
            <v>0330</v>
          </cell>
          <cell r="B61" t="str">
            <v>Е</v>
          </cell>
          <cell r="C61" t="str">
            <v>1.2.6.8.</v>
          </cell>
          <cell r="D61" t="str">
            <v>Інші витрати з  утримання приміщень</v>
          </cell>
          <cell r="E61" t="str">
            <v>0330</v>
          </cell>
          <cell r="F61">
            <v>30</v>
          </cell>
          <cell r="G61">
            <v>70</v>
          </cell>
          <cell r="H61">
            <v>45.7</v>
          </cell>
          <cell r="I61">
            <v>44</v>
          </cell>
          <cell r="J61">
            <v>42</v>
          </cell>
          <cell r="K61">
            <v>37.700000000000003</v>
          </cell>
          <cell r="L61">
            <v>44</v>
          </cell>
          <cell r="M61">
            <v>42</v>
          </cell>
          <cell r="N61">
            <v>11</v>
          </cell>
          <cell r="O61">
            <v>10</v>
          </cell>
          <cell r="P61">
            <v>10</v>
          </cell>
          <cell r="Q61">
            <v>11</v>
          </cell>
          <cell r="R61">
            <v>9.8000000000000007</v>
          </cell>
          <cell r="S61">
            <v>4.3</v>
          </cell>
          <cell r="T61">
            <v>11</v>
          </cell>
          <cell r="U61">
            <v>6</v>
          </cell>
          <cell r="V61">
            <v>2</v>
          </cell>
          <cell r="W61">
            <v>3</v>
          </cell>
          <cell r="X61">
            <v>10</v>
          </cell>
          <cell r="Y61">
            <v>3.3</v>
          </cell>
          <cell r="Z61">
            <v>3.3</v>
          </cell>
          <cell r="AA61">
            <v>3.4</v>
          </cell>
          <cell r="AB61">
            <v>10</v>
          </cell>
          <cell r="AC61">
            <v>3.3</v>
          </cell>
          <cell r="AD61">
            <v>3.3</v>
          </cell>
          <cell r="AE61">
            <v>3.4</v>
          </cell>
          <cell r="AF61">
            <v>11</v>
          </cell>
          <cell r="AG61">
            <v>3.7</v>
          </cell>
          <cell r="AH61">
            <v>3.7</v>
          </cell>
          <cell r="AI61">
            <v>3.6</v>
          </cell>
          <cell r="AJ61">
            <v>42</v>
          </cell>
        </row>
        <row r="62">
          <cell r="A62" t="str">
            <v>0310</v>
          </cell>
          <cell r="B62" t="str">
            <v>Е</v>
          </cell>
          <cell r="C62" t="str">
            <v>1.2.7.</v>
          </cell>
          <cell r="D62" t="str">
            <v>Оренда основних засобів та інших необоротних активів  загальновиробничого призначення</v>
          </cell>
          <cell r="E62" t="str">
            <v>0310</v>
          </cell>
          <cell r="F62">
            <v>0</v>
          </cell>
          <cell r="G62">
            <v>100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I62">
            <v>0</v>
          </cell>
          <cell r="AJ62">
            <v>0</v>
          </cell>
        </row>
        <row r="63">
          <cell r="A63" t="str">
            <v>0320</v>
          </cell>
          <cell r="B63" t="str">
            <v>Е</v>
          </cell>
          <cell r="C63" t="str">
            <v>1.2.8.</v>
          </cell>
          <cell r="D63" t="str">
            <v xml:space="preserve">Страхування основних засобів та інше страхування </v>
          </cell>
          <cell r="E63" t="str">
            <v>0320</v>
          </cell>
          <cell r="F63">
            <v>60</v>
          </cell>
          <cell r="G63">
            <v>40</v>
          </cell>
          <cell r="H63">
            <v>384.3</v>
          </cell>
          <cell r="I63">
            <v>390</v>
          </cell>
          <cell r="J63">
            <v>74.3</v>
          </cell>
          <cell r="K63">
            <v>74.3</v>
          </cell>
          <cell r="L63" t="e">
            <v>#REF!</v>
          </cell>
          <cell r="M63">
            <v>87.4</v>
          </cell>
          <cell r="N63">
            <v>0</v>
          </cell>
          <cell r="O63">
            <v>87.4</v>
          </cell>
          <cell r="P63">
            <v>0</v>
          </cell>
          <cell r="Q63">
            <v>0</v>
          </cell>
          <cell r="S63">
            <v>13.1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87.4</v>
          </cell>
          <cell r="Y63">
            <v>87.4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87.4</v>
          </cell>
        </row>
        <row r="64">
          <cell r="A64" t="str">
            <v>0340</v>
          </cell>
          <cell r="C64" t="str">
            <v>1.2.9.</v>
          </cell>
          <cell r="D64" t="str">
            <v>Ремонт  основних засобів та  інших необоротних активів загальновиробничого призначення,  в т.ч.</v>
          </cell>
          <cell r="E64" t="str">
            <v>0340</v>
          </cell>
          <cell r="H64">
            <v>9975.9</v>
          </cell>
          <cell r="I64">
            <v>15579.6</v>
          </cell>
          <cell r="J64">
            <v>11781</v>
          </cell>
          <cell r="K64">
            <v>8854.9</v>
          </cell>
          <cell r="L64">
            <v>14739</v>
          </cell>
          <cell r="M64">
            <v>22474.5</v>
          </cell>
          <cell r="N64">
            <v>2898</v>
          </cell>
          <cell r="O64">
            <v>4638.3</v>
          </cell>
          <cell r="P64">
            <v>8572.6</v>
          </cell>
          <cell r="Q64">
            <v>6365.6</v>
          </cell>
          <cell r="R64">
            <v>0</v>
          </cell>
          <cell r="S64">
            <v>13619.6</v>
          </cell>
          <cell r="T64">
            <v>2898</v>
          </cell>
          <cell r="U64">
            <v>911</v>
          </cell>
          <cell r="V64">
            <v>1009</v>
          </cell>
          <cell r="W64">
            <v>978</v>
          </cell>
          <cell r="X64">
            <v>4638.3</v>
          </cell>
          <cell r="Y64">
            <v>1417</v>
          </cell>
          <cell r="Z64">
            <v>1577</v>
          </cell>
          <cell r="AA64">
            <v>1644.3</v>
          </cell>
          <cell r="AB64">
            <v>8572.6</v>
          </cell>
          <cell r="AC64">
            <v>2827.3</v>
          </cell>
          <cell r="AD64">
            <v>2827.3</v>
          </cell>
          <cell r="AE64">
            <v>2918</v>
          </cell>
          <cell r="AF64">
            <v>6365.6</v>
          </cell>
          <cell r="AG64">
            <v>2352.4</v>
          </cell>
          <cell r="AH64">
            <v>2094</v>
          </cell>
          <cell r="AI64">
            <v>1919.2</v>
          </cell>
          <cell r="AJ64">
            <v>22474.5</v>
          </cell>
        </row>
        <row r="65">
          <cell r="A65" t="str">
            <v>0341</v>
          </cell>
          <cell r="B65" t="str">
            <v>Р</v>
          </cell>
          <cell r="C65" t="str">
            <v>1.2.9.1.</v>
          </cell>
          <cell r="D65" t="str">
            <v>Витрати на ремонт підрядним способом (рах.910/02)</v>
          </cell>
          <cell r="E65" t="str">
            <v>0341</v>
          </cell>
          <cell r="F65">
            <v>35</v>
          </cell>
          <cell r="G65">
            <v>65</v>
          </cell>
          <cell r="H65">
            <v>2841.5</v>
          </cell>
          <cell r="I65">
            <v>5086</v>
          </cell>
          <cell r="J65">
            <v>3066</v>
          </cell>
          <cell r="K65">
            <v>2138.8000000000002</v>
          </cell>
          <cell r="L65">
            <v>4304</v>
          </cell>
          <cell r="M65">
            <v>10994</v>
          </cell>
          <cell r="N65">
            <v>850</v>
          </cell>
          <cell r="O65">
            <v>1900</v>
          </cell>
          <cell r="P65">
            <v>5010</v>
          </cell>
          <cell r="Q65">
            <v>3234</v>
          </cell>
          <cell r="S65">
            <v>8855.2000000000007</v>
          </cell>
          <cell r="T65">
            <v>850</v>
          </cell>
          <cell r="U65">
            <v>330</v>
          </cell>
          <cell r="V65">
            <v>314</v>
          </cell>
          <cell r="W65">
            <v>206</v>
          </cell>
          <cell r="X65">
            <v>1900</v>
          </cell>
          <cell r="Y65">
            <v>560</v>
          </cell>
          <cell r="Z65">
            <v>670</v>
          </cell>
          <cell r="AA65">
            <v>670</v>
          </cell>
          <cell r="AB65">
            <v>5010</v>
          </cell>
          <cell r="AC65">
            <v>1670</v>
          </cell>
          <cell r="AD65">
            <v>1670</v>
          </cell>
          <cell r="AE65">
            <v>1670</v>
          </cell>
          <cell r="AF65">
            <v>3234</v>
          </cell>
          <cell r="AG65">
            <v>1284</v>
          </cell>
          <cell r="AH65">
            <v>1100</v>
          </cell>
          <cell r="AI65">
            <v>850</v>
          </cell>
          <cell r="AJ65">
            <v>10994</v>
          </cell>
        </row>
        <row r="66">
          <cell r="A66" t="str">
            <v>0370</v>
          </cell>
          <cell r="C66" t="str">
            <v>1.2.9.2.</v>
          </cell>
          <cell r="D66" t="str">
            <v>Витрати на ремонт господарським способом  (рах.910/03), в т.ч.</v>
          </cell>
          <cell r="E66" t="str">
            <v>0370</v>
          </cell>
          <cell r="H66">
            <v>7134.4</v>
          </cell>
          <cell r="I66">
            <v>10493.6</v>
          </cell>
          <cell r="J66">
            <v>8715</v>
          </cell>
          <cell r="K66">
            <v>6716.1</v>
          </cell>
          <cell r="L66">
            <v>10435</v>
          </cell>
          <cell r="M66">
            <v>11480.5</v>
          </cell>
          <cell r="N66">
            <v>2048</v>
          </cell>
          <cell r="O66">
            <v>2738.3</v>
          </cell>
          <cell r="P66">
            <v>3562.6</v>
          </cell>
          <cell r="Q66">
            <v>3131.6</v>
          </cell>
          <cell r="R66">
            <v>0</v>
          </cell>
          <cell r="S66">
            <v>4764.3999999999996</v>
          </cell>
          <cell r="T66">
            <v>2048</v>
          </cell>
          <cell r="U66">
            <v>581</v>
          </cell>
          <cell r="V66">
            <v>695</v>
          </cell>
          <cell r="W66">
            <v>772</v>
          </cell>
          <cell r="X66">
            <v>2738.3</v>
          </cell>
          <cell r="Y66">
            <v>857</v>
          </cell>
          <cell r="Z66">
            <v>907</v>
          </cell>
          <cell r="AA66">
            <v>974.3</v>
          </cell>
          <cell r="AB66">
            <v>3562.6</v>
          </cell>
          <cell r="AC66">
            <v>1157.3</v>
          </cell>
          <cell r="AD66">
            <v>1157.3</v>
          </cell>
          <cell r="AE66">
            <v>1248</v>
          </cell>
          <cell r="AF66">
            <v>3131.6</v>
          </cell>
          <cell r="AG66">
            <v>1068.4000000000001</v>
          </cell>
          <cell r="AH66">
            <v>994</v>
          </cell>
          <cell r="AI66">
            <v>1069.2</v>
          </cell>
          <cell r="AJ66">
            <v>11480.5</v>
          </cell>
        </row>
        <row r="67">
          <cell r="A67" t="str">
            <v>0380</v>
          </cell>
          <cell r="B67" t="str">
            <v>Р</v>
          </cell>
          <cell r="C67" t="str">
            <v>1.2.9.2.1.</v>
          </cell>
          <cell r="D67" t="str">
            <v>Матеріали на ремонт господарським способом</v>
          </cell>
          <cell r="E67" t="str">
            <v>0380</v>
          </cell>
          <cell r="F67">
            <v>20</v>
          </cell>
          <cell r="G67">
            <v>80</v>
          </cell>
          <cell r="H67">
            <v>4446.1000000000004</v>
          </cell>
          <cell r="I67">
            <v>6934</v>
          </cell>
          <cell r="J67">
            <v>5446</v>
          </cell>
          <cell r="K67">
            <v>3482.9</v>
          </cell>
          <cell r="L67">
            <v>6874</v>
          </cell>
          <cell r="M67">
            <v>7295</v>
          </cell>
          <cell r="N67">
            <v>1128</v>
          </cell>
          <cell r="O67">
            <v>1645</v>
          </cell>
          <cell r="P67">
            <v>2445</v>
          </cell>
          <cell r="Q67">
            <v>2077</v>
          </cell>
          <cell r="S67">
            <v>3812.1</v>
          </cell>
          <cell r="T67">
            <v>1128</v>
          </cell>
          <cell r="U67">
            <v>305</v>
          </cell>
          <cell r="V67">
            <v>380</v>
          </cell>
          <cell r="W67">
            <v>443</v>
          </cell>
          <cell r="X67">
            <v>1645</v>
          </cell>
          <cell r="Y67">
            <v>515</v>
          </cell>
          <cell r="Z67">
            <v>565</v>
          </cell>
          <cell r="AA67">
            <v>565</v>
          </cell>
          <cell r="AB67">
            <v>2445</v>
          </cell>
          <cell r="AC67">
            <v>815</v>
          </cell>
          <cell r="AD67">
            <v>815</v>
          </cell>
          <cell r="AE67">
            <v>815</v>
          </cell>
          <cell r="AF67">
            <v>2077</v>
          </cell>
          <cell r="AG67">
            <v>767</v>
          </cell>
          <cell r="AH67">
            <v>720</v>
          </cell>
          <cell r="AI67">
            <v>590</v>
          </cell>
          <cell r="AJ67">
            <v>7295</v>
          </cell>
        </row>
        <row r="68">
          <cell r="A68" t="str">
            <v>0390</v>
          </cell>
          <cell r="B68" t="str">
            <v>ФОП</v>
          </cell>
          <cell r="C68" t="str">
            <v>1.2.9.2.2.</v>
          </cell>
          <cell r="D68" t="str">
            <v>Оплата праці працівників та інші виплати, які відносяться до ФОП</v>
          </cell>
          <cell r="E68" t="str">
            <v>0390</v>
          </cell>
          <cell r="F68">
            <v>10</v>
          </cell>
          <cell r="G68">
            <v>90</v>
          </cell>
          <cell r="H68">
            <v>1948.6</v>
          </cell>
          <cell r="I68">
            <v>2580.1999999999998</v>
          </cell>
          <cell r="J68">
            <v>2370</v>
          </cell>
          <cell r="K68">
            <v>2343.6</v>
          </cell>
          <cell r="L68">
            <v>2581.1999999999998</v>
          </cell>
          <cell r="M68">
            <v>3056</v>
          </cell>
          <cell r="N68">
            <v>670</v>
          </cell>
          <cell r="O68">
            <v>800</v>
          </cell>
          <cell r="P68">
            <v>816</v>
          </cell>
          <cell r="Q68">
            <v>770</v>
          </cell>
          <cell r="S68">
            <v>712.4</v>
          </cell>
          <cell r="T68">
            <v>670</v>
          </cell>
          <cell r="U68">
            <v>200</v>
          </cell>
          <cell r="V68">
            <v>230</v>
          </cell>
          <cell r="W68">
            <v>240</v>
          </cell>
          <cell r="X68">
            <v>800</v>
          </cell>
          <cell r="Y68">
            <v>250</v>
          </cell>
          <cell r="Z68">
            <v>250</v>
          </cell>
          <cell r="AA68">
            <v>300</v>
          </cell>
          <cell r="AB68">
            <v>816</v>
          </cell>
          <cell r="AC68">
            <v>250</v>
          </cell>
          <cell r="AD68">
            <v>250</v>
          </cell>
          <cell r="AE68">
            <v>316</v>
          </cell>
          <cell r="AF68">
            <v>770</v>
          </cell>
          <cell r="AG68">
            <v>220</v>
          </cell>
          <cell r="AH68">
            <v>200</v>
          </cell>
          <cell r="AI68">
            <v>350</v>
          </cell>
          <cell r="AJ68">
            <v>3056</v>
          </cell>
        </row>
        <row r="69">
          <cell r="A69" t="str">
            <v>0391</v>
          </cell>
          <cell r="B69" t="str">
            <v>Е</v>
          </cell>
          <cell r="C69" t="str">
            <v>1.2.9.2.3.</v>
          </cell>
          <cell r="D69" t="str">
            <v xml:space="preserve">Інші виплати </v>
          </cell>
          <cell r="E69" t="str">
            <v>0391</v>
          </cell>
          <cell r="F69">
            <v>10</v>
          </cell>
          <cell r="G69">
            <v>90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S69">
            <v>0</v>
          </cell>
          <cell r="T69">
            <v>0</v>
          </cell>
          <cell r="W69">
            <v>0</v>
          </cell>
          <cell r="X69">
            <v>0</v>
          </cell>
          <cell r="AA69">
            <v>0</v>
          </cell>
          <cell r="AB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</row>
        <row r="70">
          <cell r="A70" t="str">
            <v>0400</v>
          </cell>
          <cell r="B70" t="str">
            <v>СС</v>
          </cell>
          <cell r="C70" t="str">
            <v>1.2.9.2.4.</v>
          </cell>
          <cell r="D70" t="str">
            <v>Відрахування на соціальні заходи</v>
          </cell>
          <cell r="E70" t="str">
            <v>0400</v>
          </cell>
          <cell r="F70">
            <v>10</v>
          </cell>
          <cell r="G70">
            <v>90</v>
          </cell>
          <cell r="H70">
            <v>739.7</v>
          </cell>
          <cell r="I70">
            <v>979.4</v>
          </cell>
          <cell r="J70">
            <v>899</v>
          </cell>
          <cell r="K70">
            <v>889.6</v>
          </cell>
          <cell r="L70">
            <v>979.8</v>
          </cell>
          <cell r="M70">
            <v>1129.5</v>
          </cell>
          <cell r="N70">
            <v>250</v>
          </cell>
          <cell r="O70">
            <v>293.3</v>
          </cell>
          <cell r="P70">
            <v>301.60000000000002</v>
          </cell>
          <cell r="Q70">
            <v>284.60000000000002</v>
          </cell>
          <cell r="S70">
            <v>239.9</v>
          </cell>
          <cell r="T70">
            <v>250</v>
          </cell>
          <cell r="U70">
            <v>76</v>
          </cell>
          <cell r="V70">
            <v>85</v>
          </cell>
          <cell r="W70">
            <v>89</v>
          </cell>
          <cell r="X70">
            <v>293.3</v>
          </cell>
          <cell r="Y70">
            <v>92</v>
          </cell>
          <cell r="Z70">
            <v>92</v>
          </cell>
          <cell r="AA70">
            <v>109.3</v>
          </cell>
          <cell r="AB70">
            <v>301.60000000000002</v>
          </cell>
          <cell r="AC70">
            <v>92.3</v>
          </cell>
          <cell r="AD70">
            <v>92.3</v>
          </cell>
          <cell r="AE70">
            <v>117</v>
          </cell>
          <cell r="AF70">
            <v>284.60000000000002</v>
          </cell>
          <cell r="AG70">
            <v>81.400000000000006</v>
          </cell>
          <cell r="AH70">
            <v>74</v>
          </cell>
          <cell r="AI70">
            <v>129.19999999999999</v>
          </cell>
          <cell r="AJ70">
            <v>1129.5</v>
          </cell>
        </row>
        <row r="71">
          <cell r="A71" t="str">
            <v>0401</v>
          </cell>
          <cell r="B71" t="str">
            <v>Е</v>
          </cell>
          <cell r="C71" t="str">
            <v>1.2.9.2.5.</v>
          </cell>
          <cell r="D71" t="str">
            <v>Оплата 5-ти днів тимчасової  непрацездатності</v>
          </cell>
          <cell r="E71" t="str">
            <v>0401</v>
          </cell>
          <cell r="F71">
            <v>10</v>
          </cell>
          <cell r="G71">
            <v>90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S71">
            <v>0</v>
          </cell>
          <cell r="T71">
            <v>0</v>
          </cell>
          <cell r="W71">
            <v>0</v>
          </cell>
          <cell r="X71">
            <v>0</v>
          </cell>
          <cell r="AA71">
            <v>0</v>
          </cell>
          <cell r="AB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</row>
        <row r="72">
          <cell r="A72" t="str">
            <v>0404</v>
          </cell>
          <cell r="B72" t="str">
            <v>ФОП</v>
          </cell>
          <cell r="C72" t="str">
            <v>1.2.9.2.6.</v>
          </cell>
          <cell r="D72" t="str">
            <v>Зебезпечення оплати відпусток</v>
          </cell>
          <cell r="E72" t="str">
            <v>0404</v>
          </cell>
          <cell r="F72">
            <v>10</v>
          </cell>
          <cell r="G72">
            <v>90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S72">
            <v>0</v>
          </cell>
          <cell r="T72">
            <v>0</v>
          </cell>
          <cell r="W72">
            <v>0</v>
          </cell>
          <cell r="X72">
            <v>0</v>
          </cell>
          <cell r="AA72">
            <v>0</v>
          </cell>
          <cell r="AB72">
            <v>0</v>
          </cell>
          <cell r="AE72">
            <v>0</v>
          </cell>
          <cell r="AF72">
            <v>0</v>
          </cell>
          <cell r="AI72">
            <v>0</v>
          </cell>
          <cell r="AJ72">
            <v>0</v>
          </cell>
        </row>
        <row r="73">
          <cell r="A73" t="str">
            <v>0405</v>
          </cell>
          <cell r="B73" t="str">
            <v>СС</v>
          </cell>
          <cell r="C73" t="str">
            <v>1.2.9.2.7.</v>
          </cell>
          <cell r="D73" t="str">
            <v>Забезпечення обов'язкових відрахувань на оплату відпусток</v>
          </cell>
          <cell r="E73" t="str">
            <v>0405</v>
          </cell>
          <cell r="F73">
            <v>10</v>
          </cell>
          <cell r="G73">
            <v>90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S73">
            <v>0</v>
          </cell>
          <cell r="T73">
            <v>0</v>
          </cell>
          <cell r="W73">
            <v>0</v>
          </cell>
          <cell r="X73">
            <v>0</v>
          </cell>
          <cell r="AA73">
            <v>0</v>
          </cell>
          <cell r="AB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</row>
        <row r="74">
          <cell r="A74" t="str">
            <v>0410</v>
          </cell>
          <cell r="B74" t="str">
            <v>Е</v>
          </cell>
          <cell r="C74" t="str">
            <v>1.2.10.</v>
          </cell>
          <cell r="D74" t="str">
            <v xml:space="preserve">Експлуатація та технічне обслуговування основних засобів та інших необоротних активів </v>
          </cell>
          <cell r="E74" t="str">
            <v>0410</v>
          </cell>
          <cell r="F74">
            <v>20</v>
          </cell>
          <cell r="G74">
            <v>80</v>
          </cell>
          <cell r="H74">
            <v>101.7</v>
          </cell>
          <cell r="I74">
            <v>255</v>
          </cell>
          <cell r="J74">
            <v>144.1</v>
          </cell>
          <cell r="K74">
            <v>121.5</v>
          </cell>
          <cell r="L74">
            <v>121.5</v>
          </cell>
          <cell r="M74">
            <v>225</v>
          </cell>
          <cell r="N74">
            <v>78</v>
          </cell>
          <cell r="O74">
            <v>49</v>
          </cell>
          <cell r="P74">
            <v>49</v>
          </cell>
          <cell r="Q74">
            <v>49</v>
          </cell>
          <cell r="R74">
            <v>44.5</v>
          </cell>
          <cell r="S74">
            <v>103.5</v>
          </cell>
          <cell r="T74">
            <v>78</v>
          </cell>
          <cell r="U74">
            <v>20</v>
          </cell>
          <cell r="V74">
            <v>15</v>
          </cell>
          <cell r="W74">
            <v>43</v>
          </cell>
          <cell r="X74">
            <v>49</v>
          </cell>
          <cell r="Y74">
            <v>16</v>
          </cell>
          <cell r="Z74">
            <v>17</v>
          </cell>
          <cell r="AA74">
            <v>16</v>
          </cell>
          <cell r="AB74">
            <v>49</v>
          </cell>
          <cell r="AC74">
            <v>16</v>
          </cell>
          <cell r="AD74">
            <v>16</v>
          </cell>
          <cell r="AE74">
            <v>17</v>
          </cell>
          <cell r="AF74">
            <v>49</v>
          </cell>
          <cell r="AG74">
            <v>16</v>
          </cell>
          <cell r="AH74">
            <v>16</v>
          </cell>
          <cell r="AI74">
            <v>17</v>
          </cell>
          <cell r="AJ74">
            <v>225</v>
          </cell>
        </row>
        <row r="75">
          <cell r="A75" t="str">
            <v>0430</v>
          </cell>
          <cell r="C75" t="str">
            <v>1.2.11.</v>
          </cell>
          <cell r="D75" t="str">
            <v>Витрати на вдосконалення технології та організації виробництва, в т. ч.</v>
          </cell>
          <cell r="E75" t="str">
            <v>0430</v>
          </cell>
          <cell r="H75">
            <v>512.1</v>
          </cell>
          <cell r="I75">
            <v>733.3</v>
          </cell>
          <cell r="J75">
            <v>840.4</v>
          </cell>
          <cell r="K75">
            <v>756</v>
          </cell>
          <cell r="L75">
            <v>801.8</v>
          </cell>
          <cell r="M75">
            <v>877.5</v>
          </cell>
          <cell r="N75">
            <v>151.1</v>
          </cell>
          <cell r="O75">
            <v>240.9</v>
          </cell>
          <cell r="P75">
            <v>241.1</v>
          </cell>
          <cell r="Q75">
            <v>244.4</v>
          </cell>
          <cell r="R75">
            <v>4</v>
          </cell>
          <cell r="S75">
            <v>121.5</v>
          </cell>
          <cell r="T75">
            <v>151.1</v>
          </cell>
          <cell r="U75">
            <v>44</v>
          </cell>
          <cell r="V75">
            <v>47.5</v>
          </cell>
          <cell r="W75">
            <v>59.6</v>
          </cell>
          <cell r="X75">
            <v>240.9</v>
          </cell>
          <cell r="Y75">
            <v>80.8</v>
          </cell>
          <cell r="Z75">
            <v>78.599999999999994</v>
          </cell>
          <cell r="AA75">
            <v>81.5</v>
          </cell>
          <cell r="AB75">
            <v>241.1</v>
          </cell>
          <cell r="AC75">
            <v>78.900000000000006</v>
          </cell>
          <cell r="AD75">
            <v>79.900000000000006</v>
          </cell>
          <cell r="AE75">
            <v>82.3</v>
          </cell>
          <cell r="AF75">
            <v>244.4</v>
          </cell>
          <cell r="AG75">
            <v>79.599999999999994</v>
          </cell>
          <cell r="AH75">
            <v>76.599999999999994</v>
          </cell>
          <cell r="AI75">
            <v>88.2</v>
          </cell>
          <cell r="AJ75">
            <v>877.5</v>
          </cell>
        </row>
        <row r="76">
          <cell r="A76" t="str">
            <v>0440</v>
          </cell>
          <cell r="B76" t="str">
            <v>ФОП</v>
          </cell>
          <cell r="C76" t="str">
            <v>1.2.11.1.</v>
          </cell>
          <cell r="D76" t="str">
            <v>Оплата праці працівників та інші виплати, які відносяться до ФОП</v>
          </cell>
          <cell r="E76" t="str">
            <v>0440</v>
          </cell>
          <cell r="F76">
            <v>10</v>
          </cell>
          <cell r="G76">
            <v>90</v>
          </cell>
          <cell r="H76">
            <v>74</v>
          </cell>
          <cell r="I76">
            <v>85.5</v>
          </cell>
          <cell r="J76">
            <v>90</v>
          </cell>
          <cell r="K76">
            <v>88.3</v>
          </cell>
          <cell r="L76">
            <v>98.6</v>
          </cell>
          <cell r="M76">
            <v>104.6</v>
          </cell>
          <cell r="N76">
            <v>24.7</v>
          </cell>
          <cell r="O76">
            <v>26</v>
          </cell>
          <cell r="P76">
            <v>26</v>
          </cell>
          <cell r="Q76">
            <v>27.9</v>
          </cell>
          <cell r="S76">
            <v>16.3</v>
          </cell>
          <cell r="T76">
            <v>24.7</v>
          </cell>
          <cell r="U76">
            <v>7.9</v>
          </cell>
          <cell r="V76">
            <v>8.4</v>
          </cell>
          <cell r="W76">
            <v>8.4</v>
          </cell>
          <cell r="X76">
            <v>26</v>
          </cell>
          <cell r="Y76">
            <v>8.4</v>
          </cell>
          <cell r="Z76">
            <v>8.3000000000000007</v>
          </cell>
          <cell r="AA76">
            <v>9.3000000000000007</v>
          </cell>
          <cell r="AB76">
            <v>26</v>
          </cell>
          <cell r="AC76">
            <v>8.3000000000000007</v>
          </cell>
          <cell r="AD76">
            <v>8.3000000000000007</v>
          </cell>
          <cell r="AE76">
            <v>9.4</v>
          </cell>
          <cell r="AF76">
            <v>27.9</v>
          </cell>
          <cell r="AG76">
            <v>8.4</v>
          </cell>
          <cell r="AH76">
            <v>8.4</v>
          </cell>
          <cell r="AI76">
            <v>11.1</v>
          </cell>
          <cell r="AJ76">
            <v>104.6</v>
          </cell>
        </row>
        <row r="77">
          <cell r="A77" t="str">
            <v>0441</v>
          </cell>
          <cell r="B77" t="str">
            <v>Е</v>
          </cell>
          <cell r="C77" t="str">
            <v>1.2.11.2.</v>
          </cell>
          <cell r="D77" t="str">
            <v xml:space="preserve">Інші виплати </v>
          </cell>
          <cell r="E77" t="str">
            <v>0441</v>
          </cell>
          <cell r="F77">
            <v>10</v>
          </cell>
          <cell r="G77">
            <v>90</v>
          </cell>
          <cell r="H77">
            <v>0</v>
          </cell>
          <cell r="I77">
            <v>2</v>
          </cell>
          <cell r="J77">
            <v>3.5</v>
          </cell>
          <cell r="K77">
            <v>1.8</v>
          </cell>
          <cell r="L77">
            <v>2</v>
          </cell>
          <cell r="M77">
            <v>6.9</v>
          </cell>
          <cell r="N77">
            <v>2.4</v>
          </cell>
          <cell r="O77">
            <v>1.6</v>
          </cell>
          <cell r="P77">
            <v>1.7</v>
          </cell>
          <cell r="Q77">
            <v>1.2</v>
          </cell>
          <cell r="S77">
            <v>5.0999999999999996</v>
          </cell>
          <cell r="T77">
            <v>2.4</v>
          </cell>
          <cell r="U77">
            <v>0.3</v>
          </cell>
          <cell r="V77">
            <v>0.2</v>
          </cell>
          <cell r="W77">
            <v>1.9</v>
          </cell>
          <cell r="X77">
            <v>1.6</v>
          </cell>
          <cell r="Y77">
            <v>0.6</v>
          </cell>
          <cell r="Z77">
            <v>0.5</v>
          </cell>
          <cell r="AA77">
            <v>0.5</v>
          </cell>
          <cell r="AB77">
            <v>1.7</v>
          </cell>
          <cell r="AC77">
            <v>0.6</v>
          </cell>
          <cell r="AD77">
            <v>0.6</v>
          </cell>
          <cell r="AE77">
            <v>0.5</v>
          </cell>
          <cell r="AF77">
            <v>1.2</v>
          </cell>
          <cell r="AG77">
            <v>0.4</v>
          </cell>
          <cell r="AH77">
            <v>0.4</v>
          </cell>
          <cell r="AI77">
            <v>0.4</v>
          </cell>
          <cell r="AJ77">
            <v>6.9</v>
          </cell>
        </row>
        <row r="78">
          <cell r="A78" t="str">
            <v>0450</v>
          </cell>
          <cell r="B78" t="str">
            <v>СС</v>
          </cell>
          <cell r="C78" t="str">
            <v>1.2.11.3.</v>
          </cell>
          <cell r="D78" t="str">
            <v>Відрахування на соціальні заходи</v>
          </cell>
          <cell r="E78" t="str">
            <v>0450</v>
          </cell>
          <cell r="F78">
            <v>10</v>
          </cell>
          <cell r="G78">
            <v>90</v>
          </cell>
          <cell r="H78">
            <v>28.5</v>
          </cell>
          <cell r="I78">
            <v>34.5</v>
          </cell>
          <cell r="J78">
            <v>33.6</v>
          </cell>
          <cell r="K78">
            <v>34</v>
          </cell>
          <cell r="L78">
            <v>35.799999999999997</v>
          </cell>
          <cell r="M78">
            <v>39.200000000000003</v>
          </cell>
          <cell r="N78">
            <v>9.5</v>
          </cell>
          <cell r="O78">
            <v>9.6</v>
          </cell>
          <cell r="P78">
            <v>9.6</v>
          </cell>
          <cell r="Q78">
            <v>10.5</v>
          </cell>
          <cell r="S78">
            <v>5.2</v>
          </cell>
          <cell r="T78">
            <v>9.5</v>
          </cell>
          <cell r="U78">
            <v>3</v>
          </cell>
          <cell r="V78">
            <v>3.1</v>
          </cell>
          <cell r="W78">
            <v>3.4</v>
          </cell>
          <cell r="X78">
            <v>9.6</v>
          </cell>
          <cell r="Y78">
            <v>3</v>
          </cell>
          <cell r="Z78">
            <v>3</v>
          </cell>
          <cell r="AA78">
            <v>3.6</v>
          </cell>
          <cell r="AB78">
            <v>9.6</v>
          </cell>
          <cell r="AC78">
            <v>3.1</v>
          </cell>
          <cell r="AD78">
            <v>3.1</v>
          </cell>
          <cell r="AE78">
            <v>3.4</v>
          </cell>
          <cell r="AF78">
            <v>10.5</v>
          </cell>
          <cell r="AG78">
            <v>3</v>
          </cell>
          <cell r="AH78">
            <v>3</v>
          </cell>
          <cell r="AI78">
            <v>4.5</v>
          </cell>
          <cell r="AJ78">
            <v>39.200000000000003</v>
          </cell>
        </row>
        <row r="79">
          <cell r="A79" t="str">
            <v>0451</v>
          </cell>
          <cell r="B79" t="str">
            <v>Е</v>
          </cell>
          <cell r="C79" t="str">
            <v>1.2.11.4.</v>
          </cell>
          <cell r="D79" t="str">
            <v>Оплата 5-ти днів тимчасової  непрацездатності</v>
          </cell>
          <cell r="E79" t="str">
            <v>0451</v>
          </cell>
          <cell r="F79">
            <v>10</v>
          </cell>
          <cell r="G79">
            <v>90</v>
          </cell>
          <cell r="H79">
            <v>1.9</v>
          </cell>
          <cell r="I79">
            <v>2</v>
          </cell>
          <cell r="J79">
            <v>1.5</v>
          </cell>
          <cell r="K79">
            <v>0.6</v>
          </cell>
          <cell r="L79">
            <v>1</v>
          </cell>
          <cell r="M79">
            <v>18</v>
          </cell>
          <cell r="N79">
            <v>5</v>
          </cell>
          <cell r="O79">
            <v>4</v>
          </cell>
          <cell r="P79">
            <v>4</v>
          </cell>
          <cell r="Q79">
            <v>5</v>
          </cell>
          <cell r="S79">
            <v>17.399999999999999</v>
          </cell>
          <cell r="T79">
            <v>5</v>
          </cell>
          <cell r="U79">
            <v>2</v>
          </cell>
          <cell r="V79">
            <v>2</v>
          </cell>
          <cell r="W79">
            <v>1</v>
          </cell>
          <cell r="X79">
            <v>4</v>
          </cell>
          <cell r="Y79">
            <v>2</v>
          </cell>
          <cell r="Z79">
            <v>1</v>
          </cell>
          <cell r="AA79">
            <v>1</v>
          </cell>
          <cell r="AB79">
            <v>4</v>
          </cell>
          <cell r="AC79">
            <v>1</v>
          </cell>
          <cell r="AD79">
            <v>1</v>
          </cell>
          <cell r="AE79">
            <v>2</v>
          </cell>
          <cell r="AF79">
            <v>5</v>
          </cell>
          <cell r="AG79">
            <v>2</v>
          </cell>
          <cell r="AH79">
            <v>2</v>
          </cell>
          <cell r="AI79">
            <v>1</v>
          </cell>
          <cell r="AJ79">
            <v>18</v>
          </cell>
        </row>
        <row r="80">
          <cell r="A80" t="str">
            <v>0454</v>
          </cell>
          <cell r="B80" t="str">
            <v>ФОП</v>
          </cell>
          <cell r="C80" t="str">
            <v>1.2.11.5.</v>
          </cell>
          <cell r="D80" t="str">
            <v>Забезпечення оплати відпусток</v>
          </cell>
          <cell r="E80" t="str">
            <v>0454</v>
          </cell>
          <cell r="F80">
            <v>10</v>
          </cell>
          <cell r="G80">
            <v>90</v>
          </cell>
          <cell r="H80">
            <v>4.0999999999999996</v>
          </cell>
          <cell r="I80">
            <v>6.4</v>
          </cell>
          <cell r="J80">
            <v>10.1</v>
          </cell>
          <cell r="K80">
            <v>9.5</v>
          </cell>
          <cell r="L80">
            <v>11.3</v>
          </cell>
          <cell r="M80">
            <v>7.9</v>
          </cell>
          <cell r="N80">
            <v>1.8</v>
          </cell>
          <cell r="O80">
            <v>2</v>
          </cell>
          <cell r="P80">
            <v>2</v>
          </cell>
          <cell r="Q80">
            <v>2.1</v>
          </cell>
          <cell r="S80">
            <v>-1.6</v>
          </cell>
          <cell r="T80">
            <v>1.8</v>
          </cell>
          <cell r="U80">
            <v>0.6</v>
          </cell>
          <cell r="V80">
            <v>0.6</v>
          </cell>
          <cell r="W80">
            <v>0.6</v>
          </cell>
          <cell r="X80">
            <v>2</v>
          </cell>
          <cell r="Y80">
            <v>0.6</v>
          </cell>
          <cell r="Z80">
            <v>0.6</v>
          </cell>
          <cell r="AA80">
            <v>0.8</v>
          </cell>
          <cell r="AB80">
            <v>2</v>
          </cell>
          <cell r="AC80">
            <v>0.7</v>
          </cell>
          <cell r="AD80">
            <v>0.7</v>
          </cell>
          <cell r="AE80">
            <v>0.6</v>
          </cell>
          <cell r="AF80">
            <v>2.1</v>
          </cell>
          <cell r="AG80">
            <v>0.6</v>
          </cell>
          <cell r="AH80">
            <v>0.6</v>
          </cell>
          <cell r="AI80">
            <v>0.9</v>
          </cell>
          <cell r="AJ80">
            <v>7.9</v>
          </cell>
        </row>
        <row r="81">
          <cell r="A81" t="str">
            <v>0455</v>
          </cell>
          <cell r="B81" t="str">
            <v>СС</v>
          </cell>
          <cell r="C81" t="str">
            <v>1.2.11.6.</v>
          </cell>
          <cell r="D81" t="str">
            <v>Забезпечення обов'язкових відрахувань на оплату відпусток</v>
          </cell>
          <cell r="E81" t="str">
            <v>0455</v>
          </cell>
          <cell r="F81">
            <v>10</v>
          </cell>
          <cell r="G81">
            <v>90</v>
          </cell>
          <cell r="H81">
            <v>1.6</v>
          </cell>
          <cell r="I81">
            <v>2.4</v>
          </cell>
          <cell r="J81">
            <v>3.7</v>
          </cell>
          <cell r="K81">
            <v>4.0999999999999996</v>
          </cell>
          <cell r="L81">
            <v>4.0999999999999996</v>
          </cell>
          <cell r="M81">
            <v>2.9</v>
          </cell>
          <cell r="N81">
            <v>0.7</v>
          </cell>
          <cell r="O81">
            <v>0.7</v>
          </cell>
          <cell r="P81">
            <v>0.8</v>
          </cell>
          <cell r="Q81">
            <v>0.7</v>
          </cell>
          <cell r="S81">
            <v>-1.2</v>
          </cell>
          <cell r="T81">
            <v>0.7</v>
          </cell>
          <cell r="U81">
            <v>0.2</v>
          </cell>
          <cell r="V81">
            <v>0.2</v>
          </cell>
          <cell r="W81">
            <v>0.3</v>
          </cell>
          <cell r="X81">
            <v>0.7</v>
          </cell>
          <cell r="Y81">
            <v>0.2</v>
          </cell>
          <cell r="Z81">
            <v>0.2</v>
          </cell>
          <cell r="AA81">
            <v>0.3</v>
          </cell>
          <cell r="AB81">
            <v>0.8</v>
          </cell>
          <cell r="AC81">
            <v>0.2</v>
          </cell>
          <cell r="AD81">
            <v>0.2</v>
          </cell>
          <cell r="AE81">
            <v>0.4</v>
          </cell>
          <cell r="AF81">
            <v>0.7</v>
          </cell>
          <cell r="AG81">
            <v>0.2</v>
          </cell>
          <cell r="AH81">
            <v>0.2</v>
          </cell>
          <cell r="AI81">
            <v>0.3</v>
          </cell>
          <cell r="AJ81">
            <v>2.9</v>
          </cell>
        </row>
        <row r="82">
          <cell r="A82" t="str">
            <v>0431</v>
          </cell>
          <cell r="B82" t="str">
            <v>Е</v>
          </cell>
          <cell r="C82" t="str">
            <v>1.2.11.7.</v>
          </cell>
          <cell r="D82" t="str">
            <v>Інші витрати на вдосконалення технології та організації виробництва</v>
          </cell>
          <cell r="E82" t="str">
            <v>0431</v>
          </cell>
          <cell r="F82">
            <v>80</v>
          </cell>
          <cell r="G82">
            <v>20</v>
          </cell>
          <cell r="H82">
            <v>402</v>
          </cell>
          <cell r="I82">
            <v>600.5</v>
          </cell>
          <cell r="J82">
            <v>698</v>
          </cell>
          <cell r="K82">
            <v>617.70000000000005</v>
          </cell>
          <cell r="L82">
            <v>649</v>
          </cell>
          <cell r="M82">
            <v>698</v>
          </cell>
          <cell r="N82">
            <v>107</v>
          </cell>
          <cell r="O82">
            <v>197</v>
          </cell>
          <cell r="P82">
            <v>197</v>
          </cell>
          <cell r="Q82">
            <v>197</v>
          </cell>
          <cell r="R82">
            <v>4</v>
          </cell>
          <cell r="S82">
            <v>80.3</v>
          </cell>
          <cell r="T82">
            <v>107</v>
          </cell>
          <cell r="U82">
            <v>30</v>
          </cell>
          <cell r="V82">
            <v>33</v>
          </cell>
          <cell r="W82">
            <v>44</v>
          </cell>
          <cell r="X82">
            <v>197</v>
          </cell>
          <cell r="Y82">
            <v>66</v>
          </cell>
          <cell r="Z82">
            <v>65</v>
          </cell>
          <cell r="AA82">
            <v>66</v>
          </cell>
          <cell r="AB82">
            <v>197</v>
          </cell>
          <cell r="AC82">
            <v>65</v>
          </cell>
          <cell r="AD82">
            <v>66</v>
          </cell>
          <cell r="AE82">
            <v>66</v>
          </cell>
          <cell r="AF82">
            <v>197</v>
          </cell>
          <cell r="AG82">
            <v>65</v>
          </cell>
          <cell r="AH82">
            <v>62</v>
          </cell>
          <cell r="AI82">
            <v>70</v>
          </cell>
          <cell r="AJ82">
            <v>698</v>
          </cell>
        </row>
        <row r="83">
          <cell r="A83" t="str">
            <v xml:space="preserve"> 0470</v>
          </cell>
          <cell r="C83" t="str">
            <v>1.2.12.</v>
          </cell>
          <cell r="D83" t="str">
            <v>Витрати на обслуговування виробничого процесу, в т.ч.</v>
          </cell>
          <cell r="E83" t="str">
            <v xml:space="preserve"> 0470</v>
          </cell>
          <cell r="H83">
            <v>3245.7</v>
          </cell>
          <cell r="I83">
            <v>4022.4</v>
          </cell>
          <cell r="J83">
            <v>4465.2</v>
          </cell>
          <cell r="K83">
            <v>4381.3999999999996</v>
          </cell>
          <cell r="L83">
            <v>4658.8</v>
          </cell>
          <cell r="M83">
            <v>4487</v>
          </cell>
          <cell r="N83">
            <v>1084.4000000000001</v>
          </cell>
          <cell r="O83">
            <v>1106</v>
          </cell>
          <cell r="P83">
            <v>1110.4000000000001</v>
          </cell>
          <cell r="Q83">
            <v>1186.2</v>
          </cell>
          <cell r="R83">
            <v>61</v>
          </cell>
          <cell r="S83">
            <v>105.6</v>
          </cell>
          <cell r="T83">
            <v>1084.4000000000001</v>
          </cell>
          <cell r="U83">
            <v>338.7</v>
          </cell>
          <cell r="V83">
            <v>336.9</v>
          </cell>
          <cell r="W83">
            <v>408.8</v>
          </cell>
          <cell r="X83">
            <v>1106</v>
          </cell>
          <cell r="Y83">
            <v>332.7</v>
          </cell>
          <cell r="Z83">
            <v>345.8</v>
          </cell>
          <cell r="AA83">
            <v>427.5</v>
          </cell>
          <cell r="AB83">
            <v>1110.4000000000001</v>
          </cell>
          <cell r="AC83">
            <v>336.5</v>
          </cell>
          <cell r="AD83">
            <v>338.5</v>
          </cell>
          <cell r="AE83">
            <v>435.4</v>
          </cell>
          <cell r="AF83">
            <v>1186.2</v>
          </cell>
          <cell r="AG83">
            <v>360</v>
          </cell>
          <cell r="AH83">
            <v>360</v>
          </cell>
          <cell r="AI83">
            <v>466.2</v>
          </cell>
          <cell r="AJ83">
            <v>4487</v>
          </cell>
        </row>
        <row r="84">
          <cell r="A84" t="str">
            <v>0480</v>
          </cell>
          <cell r="B84" t="str">
            <v>ФОП</v>
          </cell>
          <cell r="C84" t="str">
            <v>1.2.12.1.</v>
          </cell>
          <cell r="D84" t="str">
            <v>Оплата праці працівників та інші виплати, які відносяться до ФОП</v>
          </cell>
          <cell r="E84" t="str">
            <v>0480</v>
          </cell>
          <cell r="F84">
            <v>10</v>
          </cell>
          <cell r="G84">
            <v>90</v>
          </cell>
          <cell r="H84">
            <v>2152</v>
          </cell>
          <cell r="I84">
            <v>2639.2</v>
          </cell>
          <cell r="J84">
            <v>2963.1</v>
          </cell>
          <cell r="K84">
            <v>2884.7</v>
          </cell>
          <cell r="L84">
            <v>3119.7</v>
          </cell>
          <cell r="M84">
            <v>2901.6</v>
          </cell>
          <cell r="N84">
            <v>697.5</v>
          </cell>
          <cell r="O84">
            <v>716.2</v>
          </cell>
          <cell r="P84">
            <v>720.7</v>
          </cell>
          <cell r="Q84">
            <v>767.2</v>
          </cell>
          <cell r="R84">
            <v>37</v>
          </cell>
          <cell r="S84">
            <v>16.899999999999999</v>
          </cell>
          <cell r="T84">
            <v>697.5</v>
          </cell>
          <cell r="U84">
            <v>216</v>
          </cell>
          <cell r="V84">
            <v>225.1</v>
          </cell>
          <cell r="W84">
            <v>256.39999999999998</v>
          </cell>
          <cell r="X84">
            <v>716.2</v>
          </cell>
          <cell r="Y84">
            <v>213.9</v>
          </cell>
          <cell r="Z84">
            <v>223.5</v>
          </cell>
          <cell r="AA84">
            <v>278.8</v>
          </cell>
          <cell r="AB84">
            <v>720.7</v>
          </cell>
          <cell r="AC84">
            <v>218.4</v>
          </cell>
          <cell r="AD84">
            <v>218.4</v>
          </cell>
          <cell r="AE84">
            <v>283.89999999999998</v>
          </cell>
          <cell r="AF84">
            <v>767.2</v>
          </cell>
          <cell r="AG84">
            <v>232.5</v>
          </cell>
          <cell r="AH84">
            <v>232.5</v>
          </cell>
          <cell r="AI84">
            <v>302.2</v>
          </cell>
          <cell r="AJ84">
            <v>2901.6</v>
          </cell>
        </row>
        <row r="85">
          <cell r="A85" t="str">
            <v>0481</v>
          </cell>
          <cell r="B85" t="str">
            <v>Е</v>
          </cell>
          <cell r="C85" t="str">
            <v>1.2.12.2.</v>
          </cell>
          <cell r="D85" t="str">
            <v xml:space="preserve">Інші виплати </v>
          </cell>
          <cell r="E85" t="str">
            <v>0481</v>
          </cell>
          <cell r="F85">
            <v>10</v>
          </cell>
          <cell r="G85">
            <v>90</v>
          </cell>
          <cell r="H85">
            <v>0</v>
          </cell>
          <cell r="I85">
            <v>32</v>
          </cell>
          <cell r="J85">
            <v>31.3</v>
          </cell>
          <cell r="K85">
            <v>31.3</v>
          </cell>
          <cell r="L85">
            <v>31.6</v>
          </cell>
          <cell r="M85">
            <v>84.8</v>
          </cell>
          <cell r="N85">
            <v>20.9</v>
          </cell>
          <cell r="O85">
            <v>22.2</v>
          </cell>
          <cell r="P85">
            <v>20.7</v>
          </cell>
          <cell r="Q85">
            <v>21</v>
          </cell>
          <cell r="S85">
            <v>53.5</v>
          </cell>
          <cell r="T85">
            <v>20.9</v>
          </cell>
          <cell r="U85">
            <v>1.3</v>
          </cell>
          <cell r="V85">
            <v>3</v>
          </cell>
          <cell r="W85">
            <v>16.600000000000001</v>
          </cell>
          <cell r="X85">
            <v>22.2</v>
          </cell>
          <cell r="Y85">
            <v>7.2</v>
          </cell>
          <cell r="Z85">
            <v>7.5</v>
          </cell>
          <cell r="AA85">
            <v>7.5</v>
          </cell>
          <cell r="AB85">
            <v>20.7</v>
          </cell>
          <cell r="AC85">
            <v>6.9</v>
          </cell>
          <cell r="AD85">
            <v>6.9</v>
          </cell>
          <cell r="AE85">
            <v>6.9</v>
          </cell>
          <cell r="AF85">
            <v>21</v>
          </cell>
          <cell r="AG85">
            <v>6.9</v>
          </cell>
          <cell r="AH85">
            <v>6.9</v>
          </cell>
          <cell r="AI85">
            <v>7.2</v>
          </cell>
          <cell r="AJ85">
            <v>84.8</v>
          </cell>
        </row>
        <row r="86">
          <cell r="A86" t="str">
            <v>0490</v>
          </cell>
          <cell r="B86" t="str">
            <v>СС</v>
          </cell>
          <cell r="C86" t="str">
            <v>1.2.12.3.</v>
          </cell>
          <cell r="D86" t="str">
            <v>Відрахування на соціальні заходи</v>
          </cell>
          <cell r="E86" t="str">
            <v>0490</v>
          </cell>
          <cell r="F86">
            <v>10</v>
          </cell>
          <cell r="G86">
            <v>90</v>
          </cell>
          <cell r="H86">
            <v>827.8</v>
          </cell>
          <cell r="I86">
            <v>1031.9000000000001</v>
          </cell>
          <cell r="J86">
            <v>1120.8</v>
          </cell>
          <cell r="K86">
            <v>1118.0999999999999</v>
          </cell>
          <cell r="L86">
            <v>1144.8</v>
          </cell>
          <cell r="M86">
            <v>1112.8</v>
          </cell>
          <cell r="N86">
            <v>266.39999999999998</v>
          </cell>
          <cell r="O86">
            <v>275</v>
          </cell>
          <cell r="P86">
            <v>275.60000000000002</v>
          </cell>
          <cell r="Q86">
            <v>295.8</v>
          </cell>
          <cell r="R86">
            <v>14</v>
          </cell>
          <cell r="S86">
            <v>-5.3</v>
          </cell>
          <cell r="T86">
            <v>266.39999999999998</v>
          </cell>
          <cell r="U86">
            <v>82</v>
          </cell>
          <cell r="V86">
            <v>83.2</v>
          </cell>
          <cell r="W86">
            <v>101.2</v>
          </cell>
          <cell r="X86">
            <v>275</v>
          </cell>
          <cell r="Y86">
            <v>82.5</v>
          </cell>
          <cell r="Z86">
            <v>85.8</v>
          </cell>
          <cell r="AA86">
            <v>106.7</v>
          </cell>
          <cell r="AB86">
            <v>275.60000000000002</v>
          </cell>
          <cell r="AC86">
            <v>83.5</v>
          </cell>
          <cell r="AD86">
            <v>83.5</v>
          </cell>
          <cell r="AE86">
            <v>108.6</v>
          </cell>
          <cell r="AF86">
            <v>295.8</v>
          </cell>
          <cell r="AG86">
            <v>89.6</v>
          </cell>
          <cell r="AH86">
            <v>89.6</v>
          </cell>
          <cell r="AI86">
            <v>116.6</v>
          </cell>
          <cell r="AJ86">
            <v>1112.8</v>
          </cell>
        </row>
        <row r="87">
          <cell r="A87" t="str">
            <v>0491</v>
          </cell>
          <cell r="B87" t="str">
            <v>Е</v>
          </cell>
          <cell r="C87" t="str">
            <v>1.2.12.4.</v>
          </cell>
          <cell r="D87" t="str">
            <v>Оплата 5-ти днів тимчасової  непрацездатності</v>
          </cell>
          <cell r="E87" t="str">
            <v>0491</v>
          </cell>
          <cell r="F87">
            <v>10</v>
          </cell>
          <cell r="G87">
            <v>90</v>
          </cell>
          <cell r="H87">
            <v>38.799999999999997</v>
          </cell>
          <cell r="I87">
            <v>41</v>
          </cell>
          <cell r="J87">
            <v>51.2</v>
          </cell>
          <cell r="K87">
            <v>51.2</v>
          </cell>
          <cell r="L87">
            <v>59.2</v>
          </cell>
          <cell r="M87">
            <v>47.7</v>
          </cell>
          <cell r="N87">
            <v>14.7</v>
          </cell>
          <cell r="O87">
            <v>10</v>
          </cell>
          <cell r="P87">
            <v>10</v>
          </cell>
          <cell r="Q87">
            <v>13</v>
          </cell>
          <cell r="R87">
            <v>6</v>
          </cell>
          <cell r="S87">
            <v>-3.5</v>
          </cell>
          <cell r="T87">
            <v>14.7</v>
          </cell>
          <cell r="U87">
            <v>8</v>
          </cell>
          <cell r="V87">
            <v>4</v>
          </cell>
          <cell r="W87">
            <v>2.7</v>
          </cell>
          <cell r="X87">
            <v>10</v>
          </cell>
          <cell r="Y87">
            <v>4</v>
          </cell>
          <cell r="Z87">
            <v>3</v>
          </cell>
          <cell r="AA87">
            <v>3</v>
          </cell>
          <cell r="AB87">
            <v>10</v>
          </cell>
          <cell r="AC87">
            <v>2</v>
          </cell>
          <cell r="AD87">
            <v>4</v>
          </cell>
          <cell r="AE87">
            <v>4</v>
          </cell>
          <cell r="AF87">
            <v>13</v>
          </cell>
          <cell r="AG87">
            <v>4</v>
          </cell>
          <cell r="AH87">
            <v>4</v>
          </cell>
          <cell r="AI87">
            <v>5</v>
          </cell>
          <cell r="AJ87">
            <v>47.7</v>
          </cell>
        </row>
        <row r="88">
          <cell r="A88" t="str">
            <v>0494</v>
          </cell>
          <cell r="B88" t="str">
            <v>ФОП</v>
          </cell>
          <cell r="C88" t="str">
            <v>1.2.12.5.</v>
          </cell>
          <cell r="D88" t="str">
            <v>Забезпечення оплати відпусток</v>
          </cell>
          <cell r="E88" t="str">
            <v>0494</v>
          </cell>
          <cell r="F88">
            <v>10</v>
          </cell>
          <cell r="G88">
            <v>90</v>
          </cell>
          <cell r="H88">
            <v>163.9</v>
          </cell>
          <cell r="I88">
            <v>196.9</v>
          </cell>
          <cell r="J88">
            <v>213.1</v>
          </cell>
          <cell r="K88">
            <v>209.4</v>
          </cell>
          <cell r="L88">
            <v>214</v>
          </cell>
          <cell r="M88">
            <v>218.4</v>
          </cell>
          <cell r="N88">
            <v>52.5</v>
          </cell>
          <cell r="O88">
            <v>53.8</v>
          </cell>
          <cell r="P88">
            <v>54.3</v>
          </cell>
          <cell r="Q88">
            <v>57.8</v>
          </cell>
          <cell r="R88">
            <v>3</v>
          </cell>
          <cell r="S88">
            <v>9</v>
          </cell>
          <cell r="T88">
            <v>52.5</v>
          </cell>
          <cell r="U88">
            <v>17</v>
          </cell>
          <cell r="V88">
            <v>15.8</v>
          </cell>
          <cell r="W88">
            <v>19.7</v>
          </cell>
          <cell r="X88">
            <v>53.8</v>
          </cell>
          <cell r="Y88">
            <v>16.100000000000001</v>
          </cell>
          <cell r="Z88">
            <v>16.8</v>
          </cell>
          <cell r="AA88">
            <v>20.9</v>
          </cell>
          <cell r="AB88">
            <v>54.3</v>
          </cell>
          <cell r="AC88">
            <v>16.600000000000001</v>
          </cell>
          <cell r="AD88">
            <v>16.600000000000001</v>
          </cell>
          <cell r="AE88">
            <v>21.1</v>
          </cell>
          <cell r="AF88">
            <v>57.8</v>
          </cell>
          <cell r="AG88">
            <v>17.5</v>
          </cell>
          <cell r="AH88">
            <v>17.5</v>
          </cell>
          <cell r="AI88">
            <v>22.8</v>
          </cell>
          <cell r="AJ88">
            <v>218.4</v>
          </cell>
        </row>
        <row r="89">
          <cell r="A89" t="str">
            <v>0495</v>
          </cell>
          <cell r="B89" t="str">
            <v>СС</v>
          </cell>
          <cell r="C89" t="str">
            <v>1.2.12.6.</v>
          </cell>
          <cell r="D89" t="str">
            <v>Забезпечення обов'язкових відрахувань на оплату відпусток</v>
          </cell>
          <cell r="E89" t="str">
            <v>0495</v>
          </cell>
          <cell r="F89">
            <v>10</v>
          </cell>
          <cell r="G89">
            <v>90</v>
          </cell>
          <cell r="H89">
            <v>62.2</v>
          </cell>
          <cell r="I89">
            <v>75.8</v>
          </cell>
          <cell r="J89">
            <v>80.7</v>
          </cell>
          <cell r="K89">
            <v>75.7</v>
          </cell>
          <cell r="L89">
            <v>78.5</v>
          </cell>
          <cell r="M89">
            <v>80.7</v>
          </cell>
          <cell r="N89">
            <v>19.399999999999999</v>
          </cell>
          <cell r="O89">
            <v>19.8</v>
          </cell>
          <cell r="P89">
            <v>20.100000000000001</v>
          </cell>
          <cell r="Q89">
            <v>21.4</v>
          </cell>
          <cell r="R89">
            <v>1</v>
          </cell>
          <cell r="S89">
            <v>5</v>
          </cell>
          <cell r="T89">
            <v>19.399999999999999</v>
          </cell>
          <cell r="U89">
            <v>6.4</v>
          </cell>
          <cell r="V89">
            <v>5.8</v>
          </cell>
          <cell r="W89">
            <v>7.2</v>
          </cell>
          <cell r="X89">
            <v>19.8</v>
          </cell>
          <cell r="Y89">
            <v>6</v>
          </cell>
          <cell r="Z89">
            <v>6.2</v>
          </cell>
          <cell r="AA89">
            <v>7.6</v>
          </cell>
          <cell r="AB89">
            <v>20.100000000000001</v>
          </cell>
          <cell r="AC89">
            <v>6.1</v>
          </cell>
          <cell r="AD89">
            <v>6.1</v>
          </cell>
          <cell r="AE89">
            <v>7.9</v>
          </cell>
          <cell r="AF89">
            <v>21.4</v>
          </cell>
          <cell r="AG89">
            <v>6.5</v>
          </cell>
          <cell r="AH89">
            <v>6.5</v>
          </cell>
          <cell r="AI89">
            <v>8.4</v>
          </cell>
          <cell r="AJ89">
            <v>80.7</v>
          </cell>
        </row>
        <row r="90">
          <cell r="A90" t="str">
            <v>0471</v>
          </cell>
          <cell r="B90" t="str">
            <v>Е</v>
          </cell>
          <cell r="C90" t="str">
            <v>1.2.12.7.</v>
          </cell>
          <cell r="D90" t="str">
            <v>Пуско налагоджувальні роботи</v>
          </cell>
          <cell r="E90" t="str">
            <v>0471</v>
          </cell>
          <cell r="F90">
            <v>50</v>
          </cell>
          <cell r="G90">
            <v>50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I90">
            <v>0</v>
          </cell>
          <cell r="AJ90">
            <v>0</v>
          </cell>
        </row>
        <row r="91">
          <cell r="A91" t="str">
            <v>0472</v>
          </cell>
          <cell r="B91" t="str">
            <v>Е</v>
          </cell>
          <cell r="C91" t="str">
            <v>1.2.12.8.</v>
          </cell>
          <cell r="D91" t="str">
            <v>Проведення випробувань, повірок</v>
          </cell>
          <cell r="E91" t="str">
            <v>0472</v>
          </cell>
          <cell r="F91">
            <v>50</v>
          </cell>
          <cell r="G91">
            <v>50</v>
          </cell>
          <cell r="H91">
            <v>1</v>
          </cell>
          <cell r="I91">
            <v>5.6</v>
          </cell>
          <cell r="J91">
            <v>5</v>
          </cell>
          <cell r="K91">
            <v>11</v>
          </cell>
          <cell r="L91">
            <v>11</v>
          </cell>
          <cell r="M91">
            <v>41</v>
          </cell>
          <cell r="N91">
            <v>13</v>
          </cell>
          <cell r="O91">
            <v>9</v>
          </cell>
          <cell r="P91">
            <v>9</v>
          </cell>
          <cell r="Q91">
            <v>10</v>
          </cell>
          <cell r="S91">
            <v>30</v>
          </cell>
          <cell r="T91">
            <v>13</v>
          </cell>
          <cell r="U91">
            <v>8</v>
          </cell>
          <cell r="V91">
            <v>0</v>
          </cell>
          <cell r="W91">
            <v>5</v>
          </cell>
          <cell r="X91">
            <v>9</v>
          </cell>
          <cell r="Y91">
            <v>3</v>
          </cell>
          <cell r="Z91">
            <v>3</v>
          </cell>
          <cell r="AA91">
            <v>3</v>
          </cell>
          <cell r="AB91">
            <v>9</v>
          </cell>
          <cell r="AC91">
            <v>3</v>
          </cell>
          <cell r="AD91">
            <v>3</v>
          </cell>
          <cell r="AE91">
            <v>3</v>
          </cell>
          <cell r="AF91">
            <v>10</v>
          </cell>
          <cell r="AG91">
            <v>3</v>
          </cell>
          <cell r="AH91">
            <v>3</v>
          </cell>
          <cell r="AI91">
            <v>4</v>
          </cell>
          <cell r="AJ91">
            <v>41</v>
          </cell>
        </row>
        <row r="92">
          <cell r="A92" t="str">
            <v>0473</v>
          </cell>
          <cell r="B92" t="str">
            <v>Е</v>
          </cell>
          <cell r="C92" t="str">
            <v>1.2.12.9.</v>
          </cell>
          <cell r="D92" t="str">
            <v>Інші  витрати на обслуговування виробничого процесу</v>
          </cell>
          <cell r="E92" t="str">
            <v>0473</v>
          </cell>
          <cell r="F92">
            <v>0</v>
          </cell>
          <cell r="G92">
            <v>100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I92">
            <v>0</v>
          </cell>
          <cell r="AJ92">
            <v>0</v>
          </cell>
        </row>
        <row r="93">
          <cell r="A93" t="str">
            <v>0510</v>
          </cell>
          <cell r="B93" t="str">
            <v>Е</v>
          </cell>
          <cell r="C93" t="str">
            <v>1.2.13.</v>
          </cell>
          <cell r="D93" t="str">
            <v>Технологічний контроль за виробничими процесами</v>
          </cell>
          <cell r="E93" t="str">
            <v>0510</v>
          </cell>
          <cell r="F93">
            <v>0</v>
          </cell>
          <cell r="G93">
            <v>100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</row>
        <row r="94">
          <cell r="A94" t="str">
            <v>0520</v>
          </cell>
          <cell r="C94" t="str">
            <v>1.2.14.</v>
          </cell>
          <cell r="D94" t="str">
            <v>Витрати на охорону праці, техніку безпеки та екологічні витрати , в т. ч.</v>
          </cell>
          <cell r="E94" t="str">
            <v>0520</v>
          </cell>
          <cell r="H94">
            <v>427.5</v>
          </cell>
          <cell r="I94">
            <v>645.5</v>
          </cell>
          <cell r="J94">
            <v>749.7</v>
          </cell>
          <cell r="K94">
            <v>527.4</v>
          </cell>
          <cell r="L94" t="e">
            <v>#REF!</v>
          </cell>
          <cell r="M94">
            <v>927.9</v>
          </cell>
          <cell r="N94">
            <v>186</v>
          </cell>
          <cell r="O94">
            <v>227.4</v>
          </cell>
          <cell r="P94">
            <v>289.10000000000002</v>
          </cell>
          <cell r="Q94">
            <v>225.4</v>
          </cell>
          <cell r="R94" t="e">
            <v>#REF!</v>
          </cell>
          <cell r="S94">
            <v>400.5</v>
          </cell>
          <cell r="T94">
            <v>186</v>
          </cell>
          <cell r="U94">
            <v>65.3</v>
          </cell>
          <cell r="V94">
            <v>52.1</v>
          </cell>
          <cell r="W94">
            <v>68.599999999999994</v>
          </cell>
          <cell r="X94">
            <v>227.4</v>
          </cell>
          <cell r="Y94">
            <v>68.5</v>
          </cell>
          <cell r="Z94">
            <v>68.2</v>
          </cell>
          <cell r="AA94">
            <v>90.7</v>
          </cell>
          <cell r="AB94">
            <v>289.10000000000002</v>
          </cell>
          <cell r="AC94">
            <v>72.2</v>
          </cell>
          <cell r="AD94">
            <v>72.3</v>
          </cell>
          <cell r="AE94">
            <v>144.6</v>
          </cell>
          <cell r="AF94">
            <v>225.4</v>
          </cell>
          <cell r="AG94">
            <v>68.2</v>
          </cell>
          <cell r="AH94">
            <v>69.099999999999994</v>
          </cell>
          <cell r="AI94">
            <v>88.1</v>
          </cell>
          <cell r="AJ94">
            <v>927.9</v>
          </cell>
        </row>
        <row r="95">
          <cell r="A95" t="str">
            <v>0530</v>
          </cell>
          <cell r="B95" t="str">
            <v>ФОП</v>
          </cell>
          <cell r="C95" t="str">
            <v>1.2.14.1.</v>
          </cell>
          <cell r="D95" t="str">
            <v>Оплата праці працівників та інші виплати, які відносяться  до ФОП</v>
          </cell>
          <cell r="E95" t="str">
            <v>0530</v>
          </cell>
          <cell r="F95">
            <v>10</v>
          </cell>
          <cell r="G95">
            <v>90</v>
          </cell>
          <cell r="H95">
            <v>144.80000000000001</v>
          </cell>
          <cell r="I95">
            <v>158.4</v>
          </cell>
          <cell r="J95">
            <v>223.4</v>
          </cell>
          <cell r="K95">
            <v>174.2</v>
          </cell>
          <cell r="L95">
            <v>239</v>
          </cell>
          <cell r="M95">
            <v>229.7</v>
          </cell>
          <cell r="N95">
            <v>53.9</v>
          </cell>
          <cell r="O95">
            <v>57.7</v>
          </cell>
          <cell r="P95">
            <v>57.7</v>
          </cell>
          <cell r="Q95">
            <v>60.4</v>
          </cell>
          <cell r="S95">
            <v>55.5</v>
          </cell>
          <cell r="T95">
            <v>53.9</v>
          </cell>
          <cell r="U95">
            <v>16.8</v>
          </cell>
          <cell r="V95">
            <v>14.9</v>
          </cell>
          <cell r="W95">
            <v>22.2</v>
          </cell>
          <cell r="X95">
            <v>57.7</v>
          </cell>
          <cell r="Y95">
            <v>16.8</v>
          </cell>
          <cell r="Z95">
            <v>16.7</v>
          </cell>
          <cell r="AA95">
            <v>24.2</v>
          </cell>
          <cell r="AB95">
            <v>57.7</v>
          </cell>
          <cell r="AC95">
            <v>16.7</v>
          </cell>
          <cell r="AD95">
            <v>16.7</v>
          </cell>
          <cell r="AE95">
            <v>24.3</v>
          </cell>
          <cell r="AF95">
            <v>60.4</v>
          </cell>
          <cell r="AG95">
            <v>16.7</v>
          </cell>
          <cell r="AH95">
            <v>16.7</v>
          </cell>
          <cell r="AI95">
            <v>27</v>
          </cell>
          <cell r="AJ95">
            <v>229.7</v>
          </cell>
        </row>
        <row r="96">
          <cell r="A96" t="str">
            <v>0531</v>
          </cell>
          <cell r="B96" t="str">
            <v>Е</v>
          </cell>
          <cell r="C96" t="str">
            <v>1.2.14.2.</v>
          </cell>
          <cell r="D96" t="str">
            <v xml:space="preserve">Інші виплати </v>
          </cell>
          <cell r="E96" t="str">
            <v>0531</v>
          </cell>
          <cell r="F96">
            <v>10</v>
          </cell>
          <cell r="G96">
            <v>90</v>
          </cell>
          <cell r="H96">
            <v>0</v>
          </cell>
          <cell r="I96">
            <v>2</v>
          </cell>
          <cell r="J96">
            <v>2</v>
          </cell>
          <cell r="K96">
            <v>1.5</v>
          </cell>
          <cell r="L96">
            <v>1.5</v>
          </cell>
          <cell r="M96">
            <v>7.3</v>
          </cell>
          <cell r="N96">
            <v>3.6</v>
          </cell>
          <cell r="O96">
            <v>1.3</v>
          </cell>
          <cell r="P96">
            <v>1.5</v>
          </cell>
          <cell r="Q96">
            <v>0.9</v>
          </cell>
          <cell r="S96">
            <v>5.8</v>
          </cell>
          <cell r="T96">
            <v>3.6</v>
          </cell>
          <cell r="U96">
            <v>1</v>
          </cell>
          <cell r="V96">
            <v>0</v>
          </cell>
          <cell r="W96">
            <v>2.6</v>
          </cell>
          <cell r="X96">
            <v>1.3</v>
          </cell>
          <cell r="Y96">
            <v>0.6</v>
          </cell>
          <cell r="Z96">
            <v>0.4</v>
          </cell>
          <cell r="AA96">
            <v>0.3</v>
          </cell>
          <cell r="AB96">
            <v>1.5</v>
          </cell>
          <cell r="AC96">
            <v>0.6</v>
          </cell>
          <cell r="AD96">
            <v>0.6</v>
          </cell>
          <cell r="AE96">
            <v>0.3</v>
          </cell>
          <cell r="AF96">
            <v>0.9</v>
          </cell>
          <cell r="AG96">
            <v>0.3</v>
          </cell>
          <cell r="AH96">
            <v>0.3</v>
          </cell>
          <cell r="AI96">
            <v>0.3</v>
          </cell>
          <cell r="AJ96">
            <v>7.3</v>
          </cell>
        </row>
        <row r="97">
          <cell r="A97" t="str">
            <v>0540</v>
          </cell>
          <cell r="B97" t="str">
            <v>СС</v>
          </cell>
          <cell r="C97" t="str">
            <v>1.2.14.3.</v>
          </cell>
          <cell r="D97" t="str">
            <v>Відрахування на соціальні заходи</v>
          </cell>
          <cell r="E97" t="str">
            <v>0540</v>
          </cell>
          <cell r="F97">
            <v>10</v>
          </cell>
          <cell r="G97">
            <v>90</v>
          </cell>
          <cell r="H97">
            <v>53</v>
          </cell>
          <cell r="I97">
            <v>61.1</v>
          </cell>
          <cell r="J97">
            <v>88</v>
          </cell>
          <cell r="K97">
            <v>67.599999999999994</v>
          </cell>
          <cell r="L97">
            <v>77.099999999999994</v>
          </cell>
          <cell r="M97">
            <v>85.9</v>
          </cell>
          <cell r="N97">
            <v>20.2</v>
          </cell>
          <cell r="O97">
            <v>21.5</v>
          </cell>
          <cell r="P97">
            <v>21.5</v>
          </cell>
          <cell r="Q97">
            <v>22.7</v>
          </cell>
          <cell r="S97">
            <v>18.3</v>
          </cell>
          <cell r="T97">
            <v>20.2</v>
          </cell>
          <cell r="U97">
            <v>6.4</v>
          </cell>
          <cell r="V97">
            <v>5.5</v>
          </cell>
          <cell r="W97">
            <v>8.3000000000000007</v>
          </cell>
          <cell r="X97">
            <v>21.5</v>
          </cell>
          <cell r="Y97">
            <v>2.7</v>
          </cell>
          <cell r="Z97">
            <v>2.7</v>
          </cell>
          <cell r="AA97">
            <v>16.100000000000001</v>
          </cell>
          <cell r="AB97">
            <v>21.5</v>
          </cell>
          <cell r="AC97">
            <v>6.2</v>
          </cell>
          <cell r="AD97">
            <v>6.2</v>
          </cell>
          <cell r="AE97">
            <v>9.1</v>
          </cell>
          <cell r="AF97">
            <v>22.7</v>
          </cell>
          <cell r="AG97">
            <v>6.3</v>
          </cell>
          <cell r="AH97">
            <v>6.3</v>
          </cell>
          <cell r="AI97">
            <v>10.1</v>
          </cell>
          <cell r="AJ97">
            <v>85.9</v>
          </cell>
        </row>
        <row r="98">
          <cell r="A98" t="str">
            <v>0541</v>
          </cell>
          <cell r="B98" t="str">
            <v>Е</v>
          </cell>
          <cell r="C98" t="str">
            <v>1.2.14.4.</v>
          </cell>
          <cell r="D98" t="str">
            <v>Оплата 5-ти днів тимчасової  непрацездатності</v>
          </cell>
          <cell r="E98" t="str">
            <v>0541</v>
          </cell>
          <cell r="F98">
            <v>10</v>
          </cell>
          <cell r="G98">
            <v>90</v>
          </cell>
          <cell r="H98">
            <v>1.7</v>
          </cell>
          <cell r="I98">
            <v>4</v>
          </cell>
          <cell r="J98">
            <v>4.4000000000000004</v>
          </cell>
          <cell r="K98">
            <v>3.1</v>
          </cell>
          <cell r="L98">
            <v>3</v>
          </cell>
          <cell r="M98">
            <v>12.3</v>
          </cell>
          <cell r="N98">
            <v>3.3</v>
          </cell>
          <cell r="O98">
            <v>3</v>
          </cell>
          <cell r="P98">
            <v>3</v>
          </cell>
          <cell r="Q98">
            <v>3</v>
          </cell>
          <cell r="S98">
            <v>9.1999999999999993</v>
          </cell>
          <cell r="T98">
            <v>3.3</v>
          </cell>
          <cell r="U98">
            <v>1</v>
          </cell>
          <cell r="V98">
            <v>1.3</v>
          </cell>
          <cell r="W98">
            <v>1</v>
          </cell>
          <cell r="X98">
            <v>3</v>
          </cell>
          <cell r="Y98">
            <v>1</v>
          </cell>
          <cell r="Z98">
            <v>1</v>
          </cell>
          <cell r="AA98">
            <v>1</v>
          </cell>
          <cell r="AB98">
            <v>3</v>
          </cell>
          <cell r="AC98">
            <v>1</v>
          </cell>
          <cell r="AD98">
            <v>1</v>
          </cell>
          <cell r="AE98">
            <v>1</v>
          </cell>
          <cell r="AF98">
            <v>3</v>
          </cell>
          <cell r="AG98">
            <v>1</v>
          </cell>
          <cell r="AH98">
            <v>1</v>
          </cell>
          <cell r="AI98">
            <v>1</v>
          </cell>
          <cell r="AJ98">
            <v>12.3</v>
          </cell>
        </row>
        <row r="99">
          <cell r="A99" t="str">
            <v>0544</v>
          </cell>
          <cell r="B99" t="str">
            <v>ФОП</v>
          </cell>
          <cell r="C99" t="str">
            <v>1.2.14.5.</v>
          </cell>
          <cell r="D99" t="str">
            <v>Забезпечення оплати відпусток</v>
          </cell>
          <cell r="E99" t="str">
            <v>0544</v>
          </cell>
          <cell r="F99">
            <v>10</v>
          </cell>
          <cell r="G99">
            <v>90</v>
          </cell>
          <cell r="H99">
            <v>8.6999999999999993</v>
          </cell>
          <cell r="I99">
            <v>11.2</v>
          </cell>
          <cell r="J99">
            <v>23.4</v>
          </cell>
          <cell r="K99">
            <v>18.7</v>
          </cell>
          <cell r="L99">
            <v>26.2</v>
          </cell>
          <cell r="M99">
            <v>17.3</v>
          </cell>
          <cell r="N99">
            <v>4.0999999999999996</v>
          </cell>
          <cell r="O99">
            <v>4.3</v>
          </cell>
          <cell r="P99">
            <v>4.3</v>
          </cell>
          <cell r="Q99">
            <v>4.5999999999999996</v>
          </cell>
          <cell r="S99">
            <v>-1.4</v>
          </cell>
          <cell r="T99">
            <v>4.0999999999999996</v>
          </cell>
          <cell r="U99">
            <v>1.2</v>
          </cell>
          <cell r="V99">
            <v>1</v>
          </cell>
          <cell r="W99">
            <v>1.9</v>
          </cell>
          <cell r="X99">
            <v>4.3</v>
          </cell>
          <cell r="Y99">
            <v>1.2</v>
          </cell>
          <cell r="Z99">
            <v>1.2</v>
          </cell>
          <cell r="AA99">
            <v>1.9</v>
          </cell>
          <cell r="AB99">
            <v>4.3</v>
          </cell>
          <cell r="AC99">
            <v>1.3</v>
          </cell>
          <cell r="AD99">
            <v>1.3</v>
          </cell>
          <cell r="AE99">
            <v>1.7</v>
          </cell>
          <cell r="AF99">
            <v>4.5999999999999996</v>
          </cell>
          <cell r="AG99">
            <v>1.3</v>
          </cell>
          <cell r="AH99">
            <v>1.3</v>
          </cell>
          <cell r="AI99">
            <v>2</v>
          </cell>
          <cell r="AJ99">
            <v>17.3</v>
          </cell>
        </row>
        <row r="100">
          <cell r="A100" t="str">
            <v>0545</v>
          </cell>
          <cell r="B100" t="str">
            <v>СС</v>
          </cell>
          <cell r="C100" t="str">
            <v>1.2.14.6.</v>
          </cell>
          <cell r="D100" t="str">
            <v>Забезпечення обов'язкових відрахувань на оплату відпусток</v>
          </cell>
          <cell r="E100" t="str">
            <v>0545</v>
          </cell>
          <cell r="F100">
            <v>10</v>
          </cell>
          <cell r="G100">
            <v>90</v>
          </cell>
          <cell r="H100">
            <v>3.3</v>
          </cell>
          <cell r="I100">
            <v>4.3</v>
          </cell>
          <cell r="J100">
            <v>9</v>
          </cell>
          <cell r="K100">
            <v>7.1</v>
          </cell>
          <cell r="L100">
            <v>8.6999999999999993</v>
          </cell>
          <cell r="M100">
            <v>6.4</v>
          </cell>
          <cell r="N100">
            <v>1.4</v>
          </cell>
          <cell r="O100">
            <v>1.6</v>
          </cell>
          <cell r="P100">
            <v>1.6</v>
          </cell>
          <cell r="Q100">
            <v>1.8</v>
          </cell>
          <cell r="S100">
            <v>-0.7</v>
          </cell>
          <cell r="T100">
            <v>1.4</v>
          </cell>
          <cell r="U100">
            <v>0.5</v>
          </cell>
          <cell r="V100">
            <v>0.4</v>
          </cell>
          <cell r="W100">
            <v>0.5</v>
          </cell>
          <cell r="X100">
            <v>1.6</v>
          </cell>
          <cell r="Y100">
            <v>0.5</v>
          </cell>
          <cell r="Z100">
            <v>0.5</v>
          </cell>
          <cell r="AA100">
            <v>0.6</v>
          </cell>
          <cell r="AB100">
            <v>1.6</v>
          </cell>
          <cell r="AC100">
            <v>0.5</v>
          </cell>
          <cell r="AD100">
            <v>0.5</v>
          </cell>
          <cell r="AE100">
            <v>0.6</v>
          </cell>
          <cell r="AF100">
            <v>1.8</v>
          </cell>
          <cell r="AG100">
            <v>0.5</v>
          </cell>
          <cell r="AH100">
            <v>0.5</v>
          </cell>
          <cell r="AI100">
            <v>0.8</v>
          </cell>
          <cell r="AJ100">
            <v>6.4</v>
          </cell>
        </row>
        <row r="101">
          <cell r="A101" t="str">
            <v>0511</v>
          </cell>
          <cell r="B101" t="str">
            <v>Е</v>
          </cell>
          <cell r="C101" t="str">
            <v>1.2.14.7.</v>
          </cell>
          <cell r="D101" t="str">
            <v>Спецодяг</v>
          </cell>
          <cell r="E101" t="str">
            <v>0511</v>
          </cell>
          <cell r="F101">
            <v>7</v>
          </cell>
          <cell r="G101">
            <v>93</v>
          </cell>
          <cell r="H101">
            <v>114.5</v>
          </cell>
          <cell r="I101">
            <v>157</v>
          </cell>
          <cell r="J101">
            <v>156</v>
          </cell>
          <cell r="K101">
            <v>93.3</v>
          </cell>
          <cell r="L101" t="e">
            <v>#REF!</v>
          </cell>
          <cell r="M101">
            <v>150</v>
          </cell>
          <cell r="N101">
            <v>40</v>
          </cell>
          <cell r="O101">
            <v>35</v>
          </cell>
          <cell r="P101">
            <v>35</v>
          </cell>
          <cell r="Q101">
            <v>40</v>
          </cell>
          <cell r="R101">
            <v>30</v>
          </cell>
          <cell r="S101">
            <v>56.7</v>
          </cell>
          <cell r="T101">
            <v>40</v>
          </cell>
          <cell r="U101">
            <v>18</v>
          </cell>
          <cell r="V101">
            <v>11</v>
          </cell>
          <cell r="W101">
            <v>11</v>
          </cell>
          <cell r="X101">
            <v>35</v>
          </cell>
          <cell r="Y101">
            <v>12</v>
          </cell>
          <cell r="Z101">
            <v>11</v>
          </cell>
          <cell r="AA101">
            <v>12</v>
          </cell>
          <cell r="AB101">
            <v>35</v>
          </cell>
          <cell r="AC101">
            <v>11</v>
          </cell>
          <cell r="AD101">
            <v>11</v>
          </cell>
          <cell r="AE101">
            <v>13</v>
          </cell>
          <cell r="AF101">
            <v>40</v>
          </cell>
          <cell r="AG101">
            <v>12</v>
          </cell>
          <cell r="AH101">
            <v>13</v>
          </cell>
          <cell r="AI101">
            <v>15</v>
          </cell>
          <cell r="AJ101">
            <v>150</v>
          </cell>
        </row>
        <row r="102">
          <cell r="A102" t="str">
            <v>0512</v>
          </cell>
          <cell r="B102" t="str">
            <v>Е</v>
          </cell>
          <cell r="C102" t="str">
            <v>1.2.14.8.</v>
          </cell>
          <cell r="D102" t="str">
            <v>Спецхарчування</v>
          </cell>
          <cell r="E102" t="str">
            <v>0512</v>
          </cell>
          <cell r="F102">
            <v>10</v>
          </cell>
          <cell r="G102">
            <v>90</v>
          </cell>
          <cell r="H102">
            <v>12.6</v>
          </cell>
          <cell r="I102">
            <v>15.5</v>
          </cell>
          <cell r="J102">
            <v>24.5</v>
          </cell>
          <cell r="K102">
            <v>21.9</v>
          </cell>
          <cell r="L102">
            <v>21.9</v>
          </cell>
          <cell r="M102">
            <v>28</v>
          </cell>
          <cell r="N102">
            <v>7</v>
          </cell>
          <cell r="O102">
            <v>7</v>
          </cell>
          <cell r="P102">
            <v>7</v>
          </cell>
          <cell r="Q102">
            <v>7</v>
          </cell>
          <cell r="R102">
            <v>2.5</v>
          </cell>
          <cell r="S102">
            <v>6.1</v>
          </cell>
          <cell r="T102">
            <v>7</v>
          </cell>
          <cell r="U102">
            <v>2.5</v>
          </cell>
          <cell r="V102">
            <v>2</v>
          </cell>
          <cell r="W102">
            <v>2.5</v>
          </cell>
          <cell r="X102">
            <v>7</v>
          </cell>
          <cell r="Y102">
            <v>2.2999999999999998</v>
          </cell>
          <cell r="Z102">
            <v>2.2999999999999998</v>
          </cell>
          <cell r="AA102">
            <v>2.4</v>
          </cell>
          <cell r="AB102">
            <v>7</v>
          </cell>
          <cell r="AC102">
            <v>2.2999999999999998</v>
          </cell>
          <cell r="AD102">
            <v>2.2999999999999998</v>
          </cell>
          <cell r="AE102">
            <v>2.4</v>
          </cell>
          <cell r="AF102">
            <v>7</v>
          </cell>
          <cell r="AG102">
            <v>2.4</v>
          </cell>
          <cell r="AH102">
            <v>2.2999999999999998</v>
          </cell>
          <cell r="AI102">
            <v>2.2999999999999998</v>
          </cell>
          <cell r="AJ102">
            <v>28</v>
          </cell>
        </row>
        <row r="103">
          <cell r="A103" t="str">
            <v>0513</v>
          </cell>
          <cell r="B103" t="str">
            <v>Е</v>
          </cell>
          <cell r="C103" t="str">
            <v>1.2.14.9.</v>
          </cell>
          <cell r="D103" t="str">
            <v>Захисні та інші засоби</v>
          </cell>
          <cell r="E103" t="str">
            <v>0513</v>
          </cell>
          <cell r="F103">
            <v>7</v>
          </cell>
          <cell r="G103">
            <v>93</v>
          </cell>
          <cell r="H103">
            <v>63.2</v>
          </cell>
          <cell r="I103">
            <v>157</v>
          </cell>
          <cell r="J103">
            <v>135</v>
          </cell>
          <cell r="K103">
            <v>72.099999999999994</v>
          </cell>
          <cell r="L103" t="e">
            <v>#REF!</v>
          </cell>
          <cell r="M103">
            <v>131</v>
          </cell>
          <cell r="N103">
            <v>37</v>
          </cell>
          <cell r="O103">
            <v>30</v>
          </cell>
          <cell r="P103">
            <v>31</v>
          </cell>
          <cell r="Q103">
            <v>33</v>
          </cell>
          <cell r="R103" t="e">
            <v>#REF!</v>
          </cell>
          <cell r="S103">
            <v>58.9</v>
          </cell>
          <cell r="T103">
            <v>37</v>
          </cell>
          <cell r="U103">
            <v>15</v>
          </cell>
          <cell r="V103">
            <v>10</v>
          </cell>
          <cell r="W103">
            <v>12</v>
          </cell>
          <cell r="X103">
            <v>30</v>
          </cell>
          <cell r="Y103">
            <v>10</v>
          </cell>
          <cell r="Z103">
            <v>10</v>
          </cell>
          <cell r="AA103">
            <v>10</v>
          </cell>
          <cell r="AB103">
            <v>31</v>
          </cell>
          <cell r="AC103">
            <v>10</v>
          </cell>
          <cell r="AD103">
            <v>10</v>
          </cell>
          <cell r="AE103">
            <v>11</v>
          </cell>
          <cell r="AF103">
            <v>33</v>
          </cell>
          <cell r="AG103">
            <v>11</v>
          </cell>
          <cell r="AH103">
            <v>11</v>
          </cell>
          <cell r="AI103">
            <v>11</v>
          </cell>
          <cell r="AJ103">
            <v>131</v>
          </cell>
        </row>
        <row r="104">
          <cell r="A104" t="str">
            <v>0514</v>
          </cell>
          <cell r="B104" t="str">
            <v>Е</v>
          </cell>
          <cell r="C104" t="str">
            <v>1.2.14.10.</v>
          </cell>
          <cell r="D104" t="str">
            <v>Інші витрати на охорону праці, техніку безпеки</v>
          </cell>
          <cell r="E104" t="str">
            <v>0514</v>
          </cell>
          <cell r="F104">
            <v>43</v>
          </cell>
          <cell r="G104">
            <v>57</v>
          </cell>
          <cell r="H104">
            <v>4.7</v>
          </cell>
          <cell r="I104">
            <v>16</v>
          </cell>
          <cell r="J104">
            <v>46</v>
          </cell>
          <cell r="K104">
            <v>36.299999999999997</v>
          </cell>
          <cell r="L104">
            <v>23</v>
          </cell>
          <cell r="M104">
            <v>35</v>
          </cell>
          <cell r="N104">
            <v>5</v>
          </cell>
          <cell r="O104">
            <v>6</v>
          </cell>
          <cell r="P104">
            <v>8</v>
          </cell>
          <cell r="Q104">
            <v>16</v>
          </cell>
          <cell r="S104">
            <v>-1.3</v>
          </cell>
          <cell r="T104">
            <v>5</v>
          </cell>
          <cell r="U104">
            <v>1</v>
          </cell>
          <cell r="V104">
            <v>2</v>
          </cell>
          <cell r="W104">
            <v>2</v>
          </cell>
          <cell r="X104">
            <v>6</v>
          </cell>
          <cell r="Y104">
            <v>2</v>
          </cell>
          <cell r="Z104">
            <v>2</v>
          </cell>
          <cell r="AA104">
            <v>2</v>
          </cell>
          <cell r="AB104">
            <v>8</v>
          </cell>
          <cell r="AC104">
            <v>2.6</v>
          </cell>
          <cell r="AD104">
            <v>2.7</v>
          </cell>
          <cell r="AE104">
            <v>2.7</v>
          </cell>
          <cell r="AF104">
            <v>16</v>
          </cell>
          <cell r="AG104">
            <v>5</v>
          </cell>
          <cell r="AH104">
            <v>5</v>
          </cell>
          <cell r="AI104">
            <v>6</v>
          </cell>
          <cell r="AJ104">
            <v>35</v>
          </cell>
        </row>
        <row r="105">
          <cell r="A105" t="str">
            <v>0515</v>
          </cell>
          <cell r="B105" t="str">
            <v>Е</v>
          </cell>
          <cell r="C105" t="str">
            <v>1.2.14.11.</v>
          </cell>
          <cell r="D105" t="str">
            <v>Екологічні витрати</v>
          </cell>
          <cell r="E105" t="str">
            <v>0515</v>
          </cell>
          <cell r="F105">
            <v>0</v>
          </cell>
          <cell r="G105">
            <v>100</v>
          </cell>
          <cell r="H105">
            <v>5.2</v>
          </cell>
          <cell r="I105">
            <v>37</v>
          </cell>
          <cell r="J105">
            <v>13</v>
          </cell>
          <cell r="K105">
            <v>9.1999999999999993</v>
          </cell>
          <cell r="L105">
            <v>9.1999999999999993</v>
          </cell>
          <cell r="M105">
            <v>196</v>
          </cell>
          <cell r="N105">
            <v>2.5</v>
          </cell>
          <cell r="O105">
            <v>53</v>
          </cell>
          <cell r="P105">
            <v>112.5</v>
          </cell>
          <cell r="Q105">
            <v>28</v>
          </cell>
          <cell r="S105">
            <v>186.8</v>
          </cell>
          <cell r="T105">
            <v>2.5</v>
          </cell>
          <cell r="U105">
            <v>0</v>
          </cell>
          <cell r="V105">
            <v>1</v>
          </cell>
          <cell r="W105">
            <v>1.5</v>
          </cell>
          <cell r="X105">
            <v>53</v>
          </cell>
          <cell r="Y105">
            <v>17</v>
          </cell>
          <cell r="Z105">
            <v>18</v>
          </cell>
          <cell r="AA105">
            <v>18</v>
          </cell>
          <cell r="AB105">
            <v>112.5</v>
          </cell>
          <cell r="AC105">
            <v>18</v>
          </cell>
          <cell r="AD105">
            <v>18</v>
          </cell>
          <cell r="AE105">
            <v>76.5</v>
          </cell>
          <cell r="AF105">
            <v>28</v>
          </cell>
          <cell r="AG105">
            <v>9</v>
          </cell>
          <cell r="AH105">
            <v>9</v>
          </cell>
          <cell r="AI105">
            <v>10</v>
          </cell>
          <cell r="AJ105">
            <v>196</v>
          </cell>
        </row>
        <row r="106">
          <cell r="A106" t="str">
            <v>0516</v>
          </cell>
          <cell r="B106" t="str">
            <v>Е</v>
          </cell>
          <cell r="C106" t="str">
            <v>1.2.14.12.</v>
          </cell>
          <cell r="D106" t="str">
            <v xml:space="preserve">Санітарно-гігієнічні заходи </v>
          </cell>
          <cell r="E106" t="str">
            <v>0516</v>
          </cell>
          <cell r="F106">
            <v>8.6</v>
          </cell>
          <cell r="G106">
            <v>91.4</v>
          </cell>
          <cell r="H106">
            <v>0</v>
          </cell>
          <cell r="I106">
            <v>0</v>
          </cell>
          <cell r="J106">
            <v>4.3</v>
          </cell>
          <cell r="K106">
            <v>4</v>
          </cell>
          <cell r="L106">
            <v>4</v>
          </cell>
          <cell r="M106">
            <v>10</v>
          </cell>
          <cell r="N106">
            <v>3</v>
          </cell>
          <cell r="O106">
            <v>2</v>
          </cell>
          <cell r="P106">
            <v>2</v>
          </cell>
          <cell r="Q106">
            <v>3</v>
          </cell>
          <cell r="R106">
            <v>1</v>
          </cell>
          <cell r="S106">
            <v>6</v>
          </cell>
          <cell r="T106">
            <v>3</v>
          </cell>
          <cell r="U106">
            <v>0.9</v>
          </cell>
          <cell r="V106">
            <v>1</v>
          </cell>
          <cell r="W106">
            <v>1.1000000000000001</v>
          </cell>
          <cell r="X106">
            <v>2</v>
          </cell>
          <cell r="Y106">
            <v>0.7</v>
          </cell>
          <cell r="Z106">
            <v>0.7</v>
          </cell>
          <cell r="AA106">
            <v>0.6</v>
          </cell>
          <cell r="AB106">
            <v>2</v>
          </cell>
          <cell r="AC106">
            <v>0.7</v>
          </cell>
          <cell r="AD106">
            <v>0.7</v>
          </cell>
          <cell r="AE106">
            <v>0.6</v>
          </cell>
          <cell r="AF106">
            <v>3</v>
          </cell>
          <cell r="AG106">
            <v>1</v>
          </cell>
          <cell r="AH106">
            <v>1</v>
          </cell>
          <cell r="AI106">
            <v>1</v>
          </cell>
          <cell r="AJ106">
            <v>10</v>
          </cell>
        </row>
        <row r="107">
          <cell r="A107" t="str">
            <v>0517</v>
          </cell>
          <cell r="B107" t="str">
            <v>Е</v>
          </cell>
          <cell r="C107" t="str">
            <v>1.2.14.13.</v>
          </cell>
          <cell r="D107" t="str">
            <v>Утримання медпункту</v>
          </cell>
          <cell r="E107" t="str">
            <v>0517</v>
          </cell>
          <cell r="F107">
            <v>8.6</v>
          </cell>
          <cell r="G107">
            <v>91.4</v>
          </cell>
          <cell r="H107">
            <v>15.8</v>
          </cell>
          <cell r="I107">
            <v>22</v>
          </cell>
          <cell r="J107">
            <v>20.7</v>
          </cell>
          <cell r="K107">
            <v>18.399999999999999</v>
          </cell>
          <cell r="L107">
            <v>18</v>
          </cell>
          <cell r="M107">
            <v>19</v>
          </cell>
          <cell r="N107">
            <v>5</v>
          </cell>
          <cell r="O107">
            <v>5</v>
          </cell>
          <cell r="P107">
            <v>4</v>
          </cell>
          <cell r="Q107">
            <v>5</v>
          </cell>
          <cell r="S107">
            <v>0.6</v>
          </cell>
          <cell r="T107">
            <v>5</v>
          </cell>
          <cell r="U107">
            <v>1</v>
          </cell>
          <cell r="V107">
            <v>2</v>
          </cell>
          <cell r="W107">
            <v>2</v>
          </cell>
          <cell r="X107">
            <v>5</v>
          </cell>
          <cell r="Y107">
            <v>1.7</v>
          </cell>
          <cell r="Z107">
            <v>1.7</v>
          </cell>
          <cell r="AA107">
            <v>1.6</v>
          </cell>
          <cell r="AB107">
            <v>4</v>
          </cell>
          <cell r="AC107">
            <v>1.3</v>
          </cell>
          <cell r="AD107">
            <v>1.3</v>
          </cell>
          <cell r="AE107">
            <v>1.4</v>
          </cell>
          <cell r="AF107">
            <v>5</v>
          </cell>
          <cell r="AG107">
            <v>1.7</v>
          </cell>
          <cell r="AH107">
            <v>1.7</v>
          </cell>
          <cell r="AI107">
            <v>1.6</v>
          </cell>
          <cell r="AJ107">
            <v>19</v>
          </cell>
        </row>
        <row r="108">
          <cell r="A108" t="str">
            <v>0550</v>
          </cell>
          <cell r="C108" t="str">
            <v>1.2.15.</v>
          </cell>
          <cell r="D108" t="str">
            <v>Інші витрати загальновиробничого призначення, в т. ч.</v>
          </cell>
          <cell r="E108" t="str">
            <v>0550</v>
          </cell>
          <cell r="H108">
            <v>1198.3</v>
          </cell>
          <cell r="I108">
            <v>1521.7</v>
          </cell>
          <cell r="J108">
            <v>1493.9</v>
          </cell>
          <cell r="K108">
            <v>1351.9</v>
          </cell>
          <cell r="L108">
            <v>1339.1</v>
          </cell>
          <cell r="M108" t="e">
            <v>#REF!</v>
          </cell>
          <cell r="N108" t="e">
            <v>#REF!</v>
          </cell>
          <cell r="O108" t="e">
            <v>#REF!</v>
          </cell>
          <cell r="P108">
            <v>831</v>
          </cell>
          <cell r="Q108">
            <v>785.4</v>
          </cell>
          <cell r="R108">
            <v>115.7</v>
          </cell>
          <cell r="S108" t="e">
            <v>#REF!</v>
          </cell>
          <cell r="T108" t="e">
            <v>#REF!</v>
          </cell>
          <cell r="U108">
            <v>233.6</v>
          </cell>
          <cell r="V108">
            <v>249</v>
          </cell>
          <cell r="W108" t="e">
            <v>#REF!</v>
          </cell>
          <cell r="X108" t="e">
            <v>#REF!</v>
          </cell>
          <cell r="Y108">
            <v>264.7</v>
          </cell>
          <cell r="Z108">
            <v>258.60000000000002</v>
          </cell>
          <cell r="AA108" t="e">
            <v>#REF!</v>
          </cell>
          <cell r="AB108">
            <v>831</v>
          </cell>
          <cell r="AC108">
            <v>275.10000000000002</v>
          </cell>
          <cell r="AD108">
            <v>265.10000000000002</v>
          </cell>
          <cell r="AE108">
            <v>290.8</v>
          </cell>
          <cell r="AF108">
            <v>785.4</v>
          </cell>
          <cell r="AG108">
            <v>263.5</v>
          </cell>
          <cell r="AH108">
            <v>256.5</v>
          </cell>
          <cell r="AI108">
            <v>265.39999999999998</v>
          </cell>
          <cell r="AJ108" t="e">
            <v>#REF!</v>
          </cell>
        </row>
        <row r="109">
          <cell r="A109" t="str">
            <v>0560</v>
          </cell>
          <cell r="B109" t="str">
            <v>Е</v>
          </cell>
          <cell r="C109" t="str">
            <v>1.2.15.1.</v>
          </cell>
          <cell r="D109" t="str">
            <v>Розрахунково-касове обслуговування та інші послуги банків</v>
          </cell>
          <cell r="E109" t="str">
            <v>0560</v>
          </cell>
          <cell r="F109">
            <v>7</v>
          </cell>
          <cell r="G109">
            <v>93</v>
          </cell>
          <cell r="H109">
            <v>151</v>
          </cell>
          <cell r="I109">
            <v>164</v>
          </cell>
          <cell r="J109">
            <v>186.5</v>
          </cell>
          <cell r="K109">
            <v>176.2</v>
          </cell>
          <cell r="L109">
            <v>176.2</v>
          </cell>
          <cell r="M109">
            <v>225</v>
          </cell>
          <cell r="N109">
            <v>49</v>
          </cell>
          <cell r="O109">
            <v>61</v>
          </cell>
          <cell r="P109">
            <v>56</v>
          </cell>
          <cell r="Q109">
            <v>59</v>
          </cell>
          <cell r="S109">
            <v>48.8</v>
          </cell>
          <cell r="T109">
            <v>49</v>
          </cell>
          <cell r="U109">
            <v>16</v>
          </cell>
          <cell r="V109">
            <v>14</v>
          </cell>
          <cell r="W109">
            <v>19</v>
          </cell>
          <cell r="X109">
            <v>61</v>
          </cell>
          <cell r="Y109">
            <v>25</v>
          </cell>
          <cell r="Z109">
            <v>18</v>
          </cell>
          <cell r="AA109">
            <v>18</v>
          </cell>
          <cell r="AB109">
            <v>56</v>
          </cell>
          <cell r="AC109">
            <v>18.7</v>
          </cell>
          <cell r="AD109">
            <v>18.7</v>
          </cell>
          <cell r="AE109">
            <v>18.600000000000001</v>
          </cell>
          <cell r="AF109">
            <v>59</v>
          </cell>
          <cell r="AG109">
            <v>18</v>
          </cell>
          <cell r="AH109">
            <v>18</v>
          </cell>
          <cell r="AI109">
            <v>23</v>
          </cell>
          <cell r="AJ109">
            <v>225</v>
          </cell>
        </row>
        <row r="110">
          <cell r="A110" t="str">
            <v>0570</v>
          </cell>
          <cell r="B110" t="str">
            <v>Е</v>
          </cell>
          <cell r="C110" t="str">
            <v>1.2.15.2.</v>
          </cell>
          <cell r="D110" t="str">
            <v>Витрати на зв'язок (поштові, телеграфні, телефонні, факс тощо)</v>
          </cell>
          <cell r="E110" t="str">
            <v>0570</v>
          </cell>
          <cell r="F110">
            <v>7</v>
          </cell>
          <cell r="G110">
            <v>93</v>
          </cell>
          <cell r="H110">
            <v>330.1</v>
          </cell>
          <cell r="I110">
            <v>443</v>
          </cell>
          <cell r="J110">
            <v>332</v>
          </cell>
          <cell r="K110">
            <v>324.10000000000002</v>
          </cell>
          <cell r="L110">
            <v>324.10000000000002</v>
          </cell>
          <cell r="M110">
            <v>380</v>
          </cell>
          <cell r="N110">
            <v>90</v>
          </cell>
          <cell r="O110">
            <v>94</v>
          </cell>
          <cell r="P110">
            <v>98</v>
          </cell>
          <cell r="Q110">
            <v>98</v>
          </cell>
          <cell r="R110">
            <v>68</v>
          </cell>
          <cell r="S110">
            <v>55.9</v>
          </cell>
          <cell r="T110">
            <v>90</v>
          </cell>
          <cell r="U110">
            <v>28</v>
          </cell>
          <cell r="V110">
            <v>30</v>
          </cell>
          <cell r="W110">
            <v>32</v>
          </cell>
          <cell r="X110">
            <v>94</v>
          </cell>
          <cell r="Y110">
            <v>31</v>
          </cell>
          <cell r="Z110">
            <v>31</v>
          </cell>
          <cell r="AA110">
            <v>32</v>
          </cell>
          <cell r="AB110">
            <v>98</v>
          </cell>
          <cell r="AC110">
            <v>33</v>
          </cell>
          <cell r="AD110">
            <v>32</v>
          </cell>
          <cell r="AE110">
            <v>33</v>
          </cell>
          <cell r="AF110">
            <v>98</v>
          </cell>
          <cell r="AG110">
            <v>33</v>
          </cell>
          <cell r="AH110">
            <v>32</v>
          </cell>
          <cell r="AI110">
            <v>33</v>
          </cell>
          <cell r="AJ110">
            <v>380</v>
          </cell>
        </row>
        <row r="111">
          <cell r="A111" t="str">
            <v>0580</v>
          </cell>
          <cell r="B111" t="str">
            <v>Е</v>
          </cell>
          <cell r="C111" t="str">
            <v>1.2.15.3.</v>
          </cell>
          <cell r="D111" t="str">
            <v>Інформаційно-обчислювальні послуги виробничого характеру</v>
          </cell>
          <cell r="E111" t="str">
            <v>0580</v>
          </cell>
          <cell r="F111">
            <v>7</v>
          </cell>
          <cell r="G111">
            <v>93</v>
          </cell>
          <cell r="H111">
            <v>22.5</v>
          </cell>
          <cell r="I111">
            <v>23</v>
          </cell>
          <cell r="J111">
            <v>28</v>
          </cell>
          <cell r="K111">
            <v>24</v>
          </cell>
          <cell r="L111">
            <v>0</v>
          </cell>
          <cell r="M111">
            <v>50</v>
          </cell>
          <cell r="N111">
            <v>11</v>
          </cell>
          <cell r="O111">
            <v>11</v>
          </cell>
          <cell r="P111">
            <v>14</v>
          </cell>
          <cell r="Q111">
            <v>14</v>
          </cell>
          <cell r="S111">
            <v>26</v>
          </cell>
          <cell r="T111">
            <v>11</v>
          </cell>
          <cell r="U111">
            <v>0</v>
          </cell>
          <cell r="V111">
            <v>4</v>
          </cell>
          <cell r="W111">
            <v>7</v>
          </cell>
          <cell r="X111">
            <v>11</v>
          </cell>
          <cell r="Y111">
            <v>3</v>
          </cell>
          <cell r="Z111">
            <v>4</v>
          </cell>
          <cell r="AA111">
            <v>4</v>
          </cell>
          <cell r="AB111">
            <v>14</v>
          </cell>
          <cell r="AC111">
            <v>4</v>
          </cell>
          <cell r="AD111">
            <v>5</v>
          </cell>
          <cell r="AE111">
            <v>5</v>
          </cell>
          <cell r="AF111">
            <v>14</v>
          </cell>
          <cell r="AG111">
            <v>4</v>
          </cell>
          <cell r="AH111">
            <v>5</v>
          </cell>
          <cell r="AI111">
            <v>5</v>
          </cell>
          <cell r="AJ111">
            <v>50</v>
          </cell>
        </row>
        <row r="112">
          <cell r="A112" t="str">
            <v>0590</v>
          </cell>
          <cell r="B112" t="str">
            <v>Е</v>
          </cell>
          <cell r="C112" t="str">
            <v>1.2.15.4.</v>
          </cell>
          <cell r="D112" t="str">
            <v>Канцелярські витрати,  поліграфічні послуги тощо</v>
          </cell>
          <cell r="E112" t="str">
            <v>0590</v>
          </cell>
          <cell r="F112">
            <v>7.5</v>
          </cell>
          <cell r="G112">
            <v>92.5</v>
          </cell>
          <cell r="H112">
            <v>77.900000000000006</v>
          </cell>
          <cell r="I112">
            <v>85</v>
          </cell>
          <cell r="J112">
            <v>73.8</v>
          </cell>
          <cell r="K112">
            <v>73.8</v>
          </cell>
          <cell r="L112">
            <v>73.8</v>
          </cell>
          <cell r="M112">
            <v>100</v>
          </cell>
          <cell r="N112">
            <v>24</v>
          </cell>
          <cell r="O112">
            <v>28</v>
          </cell>
          <cell r="P112">
            <v>25</v>
          </cell>
          <cell r="Q112">
            <v>23</v>
          </cell>
          <cell r="R112">
            <v>16</v>
          </cell>
          <cell r="S112">
            <v>26.2</v>
          </cell>
          <cell r="T112">
            <v>24</v>
          </cell>
          <cell r="U112">
            <v>6</v>
          </cell>
          <cell r="V112">
            <v>7</v>
          </cell>
          <cell r="W112">
            <v>11</v>
          </cell>
          <cell r="X112">
            <v>28</v>
          </cell>
          <cell r="Y112">
            <v>10</v>
          </cell>
          <cell r="Z112">
            <v>9</v>
          </cell>
          <cell r="AA112">
            <v>9</v>
          </cell>
          <cell r="AB112">
            <v>25</v>
          </cell>
          <cell r="AC112">
            <v>8</v>
          </cell>
          <cell r="AD112">
            <v>8</v>
          </cell>
          <cell r="AE112">
            <v>9</v>
          </cell>
          <cell r="AF112">
            <v>23</v>
          </cell>
          <cell r="AG112">
            <v>8</v>
          </cell>
          <cell r="AH112">
            <v>7</v>
          </cell>
          <cell r="AI112">
            <v>8</v>
          </cell>
          <cell r="AJ112">
            <v>100</v>
          </cell>
        </row>
        <row r="113">
          <cell r="A113" t="str">
            <v>0620</v>
          </cell>
          <cell r="B113" t="str">
            <v>Е</v>
          </cell>
          <cell r="C113" t="str">
            <v>1.2.15.5.</v>
          </cell>
          <cell r="D113" t="str">
            <v>Утримання колекторів</v>
          </cell>
          <cell r="E113" t="str">
            <v>0620</v>
          </cell>
          <cell r="F113">
            <v>0</v>
          </cell>
          <cell r="G113">
            <v>100</v>
          </cell>
          <cell r="H113">
            <v>6.7</v>
          </cell>
          <cell r="I113">
            <v>8</v>
          </cell>
          <cell r="J113">
            <v>7.6</v>
          </cell>
          <cell r="K113">
            <v>7.6</v>
          </cell>
          <cell r="L113">
            <v>8</v>
          </cell>
          <cell r="M113">
            <v>8</v>
          </cell>
          <cell r="N113">
            <v>2</v>
          </cell>
          <cell r="O113">
            <v>2</v>
          </cell>
          <cell r="P113">
            <v>2</v>
          </cell>
          <cell r="Q113">
            <v>2</v>
          </cell>
          <cell r="S113">
            <v>0.4</v>
          </cell>
          <cell r="T113">
            <v>2</v>
          </cell>
          <cell r="U113">
            <v>1</v>
          </cell>
          <cell r="V113">
            <v>1</v>
          </cell>
          <cell r="W113">
            <v>0</v>
          </cell>
          <cell r="X113">
            <v>2</v>
          </cell>
          <cell r="Y113">
            <v>0.7</v>
          </cell>
          <cell r="Z113">
            <v>0.7</v>
          </cell>
          <cell r="AA113">
            <v>0.6</v>
          </cell>
          <cell r="AB113">
            <v>2</v>
          </cell>
          <cell r="AC113">
            <v>0.7</v>
          </cell>
          <cell r="AD113">
            <v>0.7</v>
          </cell>
          <cell r="AE113">
            <v>0.6</v>
          </cell>
          <cell r="AF113">
            <v>2</v>
          </cell>
          <cell r="AG113">
            <v>0.7</v>
          </cell>
          <cell r="AH113">
            <v>0.7</v>
          </cell>
          <cell r="AI113">
            <v>0.6</v>
          </cell>
          <cell r="AJ113">
            <v>8</v>
          </cell>
        </row>
        <row r="114">
          <cell r="A114" t="str">
            <v>0640</v>
          </cell>
          <cell r="B114" t="str">
            <v>Е</v>
          </cell>
          <cell r="C114" t="str">
            <v>1.2.15.6.</v>
          </cell>
          <cell r="D114" t="str">
            <v>Транспортні послуги</v>
          </cell>
          <cell r="E114" t="str">
            <v>0640</v>
          </cell>
          <cell r="F114">
            <v>7</v>
          </cell>
          <cell r="G114">
            <v>93</v>
          </cell>
          <cell r="H114">
            <v>357.7</v>
          </cell>
          <cell r="I114">
            <v>404.5</v>
          </cell>
          <cell r="J114">
            <v>490.1</v>
          </cell>
          <cell r="K114">
            <v>488.1</v>
          </cell>
          <cell r="L114">
            <v>490</v>
          </cell>
          <cell r="M114">
            <v>490</v>
          </cell>
          <cell r="N114">
            <v>157</v>
          </cell>
          <cell r="O114">
            <v>120</v>
          </cell>
          <cell r="P114">
            <v>120</v>
          </cell>
          <cell r="Q114">
            <v>93</v>
          </cell>
          <cell r="R114">
            <v>15</v>
          </cell>
          <cell r="S114">
            <v>1.9</v>
          </cell>
          <cell r="T114">
            <v>157</v>
          </cell>
          <cell r="U114">
            <v>55</v>
          </cell>
          <cell r="V114">
            <v>51</v>
          </cell>
          <cell r="W114">
            <v>51</v>
          </cell>
          <cell r="X114">
            <v>120</v>
          </cell>
          <cell r="Y114">
            <v>40</v>
          </cell>
          <cell r="Z114">
            <v>40</v>
          </cell>
          <cell r="AA114">
            <v>40</v>
          </cell>
          <cell r="AB114">
            <v>120</v>
          </cell>
          <cell r="AC114">
            <v>40</v>
          </cell>
          <cell r="AD114">
            <v>40</v>
          </cell>
          <cell r="AE114">
            <v>40</v>
          </cell>
          <cell r="AF114">
            <v>93</v>
          </cell>
          <cell r="AG114">
            <v>33</v>
          </cell>
          <cell r="AH114">
            <v>30</v>
          </cell>
          <cell r="AI114">
            <v>30</v>
          </cell>
          <cell r="AJ114">
            <v>490</v>
          </cell>
        </row>
        <row r="115">
          <cell r="A115" t="str">
            <v>0650</v>
          </cell>
          <cell r="B115" t="str">
            <v>Е</v>
          </cell>
          <cell r="C115" t="str">
            <v>1.2.15.7.</v>
          </cell>
          <cell r="D115" t="str">
            <v>Підготовка та перепідготовка кадрів</v>
          </cell>
          <cell r="E115" t="str">
            <v>0650</v>
          </cell>
          <cell r="F115">
            <v>7</v>
          </cell>
          <cell r="G115">
            <v>93</v>
          </cell>
          <cell r="H115">
            <v>123.6</v>
          </cell>
          <cell r="I115">
            <v>139.5</v>
          </cell>
          <cell r="J115">
            <v>165.5</v>
          </cell>
          <cell r="K115">
            <v>109.7</v>
          </cell>
          <cell r="L115">
            <v>109.7</v>
          </cell>
          <cell r="M115">
            <v>132</v>
          </cell>
          <cell r="N115">
            <v>43</v>
          </cell>
          <cell r="O115">
            <v>23</v>
          </cell>
          <cell r="P115">
            <v>46</v>
          </cell>
          <cell r="Q115">
            <v>20</v>
          </cell>
          <cell r="S115">
            <v>22.3</v>
          </cell>
          <cell r="T115">
            <v>43</v>
          </cell>
          <cell r="U115">
            <v>10</v>
          </cell>
          <cell r="V115">
            <v>20</v>
          </cell>
          <cell r="W115">
            <v>13</v>
          </cell>
          <cell r="X115">
            <v>23</v>
          </cell>
          <cell r="Y115">
            <v>9</v>
          </cell>
          <cell r="Z115">
            <v>7</v>
          </cell>
          <cell r="AA115">
            <v>7</v>
          </cell>
          <cell r="AB115">
            <v>46</v>
          </cell>
          <cell r="AC115">
            <v>15</v>
          </cell>
          <cell r="AD115">
            <v>5</v>
          </cell>
          <cell r="AE115">
            <v>26</v>
          </cell>
          <cell r="AF115">
            <v>20</v>
          </cell>
          <cell r="AG115">
            <v>6</v>
          </cell>
          <cell r="AH115">
            <v>6</v>
          </cell>
          <cell r="AI115">
            <v>8</v>
          </cell>
          <cell r="AJ115">
            <v>132</v>
          </cell>
        </row>
        <row r="116">
          <cell r="A116" t="str">
            <v>0651</v>
          </cell>
          <cell r="B116" t="str">
            <v>Е</v>
          </cell>
          <cell r="C116" t="str">
            <v>1.2.15.8.</v>
          </cell>
          <cell r="D116" t="str">
            <v>Відрахування на соціальні заходи</v>
          </cell>
          <cell r="E116" t="str">
            <v>0651</v>
          </cell>
          <cell r="F116">
            <v>0</v>
          </cell>
          <cell r="G116">
            <v>100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A117" t="str">
            <v>0660</v>
          </cell>
          <cell r="B117" t="str">
            <v>Е</v>
          </cell>
          <cell r="C117" t="str">
            <v>1.2.15.9.</v>
          </cell>
          <cell r="D117" t="str">
            <v>Плата за землю</v>
          </cell>
          <cell r="E117" t="str">
            <v>0660</v>
          </cell>
          <cell r="F117">
            <v>6.5</v>
          </cell>
          <cell r="G117">
            <v>93.5</v>
          </cell>
          <cell r="H117">
            <v>28.1</v>
          </cell>
          <cell r="I117">
            <v>31.6</v>
          </cell>
          <cell r="J117">
            <v>28</v>
          </cell>
          <cell r="K117">
            <v>28.6</v>
          </cell>
          <cell r="L117">
            <v>28.6</v>
          </cell>
          <cell r="M117">
            <v>1253</v>
          </cell>
          <cell r="N117">
            <v>313</v>
          </cell>
          <cell r="O117">
            <v>313.3</v>
          </cell>
          <cell r="P117">
            <v>313.3</v>
          </cell>
          <cell r="Q117">
            <v>313.39999999999998</v>
          </cell>
          <cell r="S117">
            <v>1224.4000000000001</v>
          </cell>
          <cell r="T117">
            <v>313</v>
          </cell>
          <cell r="U117">
            <v>104</v>
          </cell>
          <cell r="V117">
            <v>104</v>
          </cell>
          <cell r="W117">
            <v>105</v>
          </cell>
          <cell r="X117">
            <v>313.3</v>
          </cell>
          <cell r="Y117">
            <v>104.4</v>
          </cell>
          <cell r="Z117">
            <v>104.4</v>
          </cell>
          <cell r="AA117">
            <v>104.5</v>
          </cell>
          <cell r="AB117">
            <v>313.3</v>
          </cell>
          <cell r="AC117">
            <v>104.4</v>
          </cell>
          <cell r="AD117">
            <v>104.4</v>
          </cell>
          <cell r="AE117">
            <v>104.5</v>
          </cell>
          <cell r="AF117">
            <v>313.39999999999998</v>
          </cell>
          <cell r="AG117">
            <v>104.5</v>
          </cell>
          <cell r="AH117">
            <v>104.5</v>
          </cell>
          <cell r="AI117">
            <v>104.4</v>
          </cell>
          <cell r="AJ117">
            <v>1253</v>
          </cell>
        </row>
        <row r="118">
          <cell r="A118" t="str">
            <v>0670</v>
          </cell>
          <cell r="B118" t="str">
            <v>Е</v>
          </cell>
          <cell r="C118" t="str">
            <v>1.2.15.10.</v>
          </cell>
          <cell r="D118" t="str">
            <v>Плата за використання водних ресурсів</v>
          </cell>
          <cell r="E118" t="str">
            <v>0670</v>
          </cell>
          <cell r="F118">
            <v>0</v>
          </cell>
          <cell r="G118">
            <v>100</v>
          </cell>
          <cell r="H118">
            <v>0.4</v>
          </cell>
          <cell r="I118">
            <v>0</v>
          </cell>
          <cell r="J118">
            <v>0</v>
          </cell>
          <cell r="K118">
            <v>0.5</v>
          </cell>
          <cell r="L118">
            <v>0.5</v>
          </cell>
          <cell r="M118" t="e">
            <v>#REF!</v>
          </cell>
          <cell r="N118" t="e">
            <v>#REF!</v>
          </cell>
          <cell r="O118" t="e">
            <v>#REF!</v>
          </cell>
          <cell r="P118">
            <v>0.2</v>
          </cell>
          <cell r="Q118">
            <v>0.1</v>
          </cell>
          <cell r="S118" t="e">
            <v>#REF!</v>
          </cell>
          <cell r="T118" t="e">
            <v>#REF!</v>
          </cell>
          <cell r="U118">
            <v>0</v>
          </cell>
          <cell r="V118">
            <v>0</v>
          </cell>
          <cell r="W118" t="e">
            <v>#REF!</v>
          </cell>
          <cell r="X118" t="e">
            <v>#REF!</v>
          </cell>
          <cell r="Y118">
            <v>0.1</v>
          </cell>
          <cell r="Z118">
            <v>0.1</v>
          </cell>
          <cell r="AA118" t="e">
            <v>#REF!</v>
          </cell>
          <cell r="AB118">
            <v>0.2</v>
          </cell>
          <cell r="AC118">
            <v>0.1</v>
          </cell>
          <cell r="AD118">
            <v>0.1</v>
          </cell>
          <cell r="AE118">
            <v>0</v>
          </cell>
          <cell r="AF118">
            <v>0.1</v>
          </cell>
          <cell r="AG118">
            <v>0</v>
          </cell>
          <cell r="AH118">
            <v>0</v>
          </cell>
          <cell r="AI118">
            <v>0.1</v>
          </cell>
          <cell r="AJ118" t="e">
            <v>#REF!</v>
          </cell>
        </row>
        <row r="119">
          <cell r="A119" t="str">
            <v>0680</v>
          </cell>
          <cell r="B119" t="str">
            <v>Е</v>
          </cell>
          <cell r="C119" t="str">
            <v>1.2.15.11.</v>
          </cell>
          <cell r="D119" t="str">
            <v>Плата за забруднення навколишнього  природного середовища</v>
          </cell>
          <cell r="E119" t="str">
            <v>0680</v>
          </cell>
          <cell r="F119">
            <v>0</v>
          </cell>
          <cell r="G119">
            <v>100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A120" t="str">
            <v>0690</v>
          </cell>
          <cell r="B120" t="str">
            <v>Е</v>
          </cell>
          <cell r="C120" t="str">
            <v>1.2.15.12.</v>
          </cell>
          <cell r="D120" t="str">
            <v>Комунальний податок</v>
          </cell>
          <cell r="E120" t="str">
            <v>0690</v>
          </cell>
          <cell r="F120">
            <v>10</v>
          </cell>
          <cell r="G120">
            <v>90</v>
          </cell>
          <cell r="H120">
            <v>21.8</v>
          </cell>
          <cell r="I120">
            <v>23.1</v>
          </cell>
          <cell r="J120">
            <v>23</v>
          </cell>
          <cell r="K120">
            <v>21.5</v>
          </cell>
          <cell r="L120">
            <v>21.5</v>
          </cell>
          <cell r="M120">
            <v>23</v>
          </cell>
          <cell r="N120">
            <v>6</v>
          </cell>
          <cell r="O120">
            <v>5.7</v>
          </cell>
          <cell r="P120">
            <v>5.8</v>
          </cell>
          <cell r="Q120">
            <v>5.5</v>
          </cell>
          <cell r="R120">
            <v>1.2</v>
          </cell>
          <cell r="S120">
            <v>1.5</v>
          </cell>
          <cell r="T120">
            <v>6</v>
          </cell>
          <cell r="U120">
            <v>2</v>
          </cell>
          <cell r="V120">
            <v>4</v>
          </cell>
          <cell r="W120">
            <v>0</v>
          </cell>
          <cell r="X120">
            <v>5.7</v>
          </cell>
          <cell r="Y120">
            <v>1.9</v>
          </cell>
          <cell r="Z120">
            <v>1.9</v>
          </cell>
          <cell r="AA120">
            <v>1.9</v>
          </cell>
          <cell r="AB120">
            <v>5.8</v>
          </cell>
          <cell r="AC120">
            <v>1.9</v>
          </cell>
          <cell r="AD120">
            <v>1.9</v>
          </cell>
          <cell r="AE120">
            <v>2</v>
          </cell>
          <cell r="AF120">
            <v>5.5</v>
          </cell>
          <cell r="AG120">
            <v>1.8</v>
          </cell>
          <cell r="AH120">
            <v>1.8</v>
          </cell>
          <cell r="AI120">
            <v>1.9</v>
          </cell>
          <cell r="AJ120">
            <v>23</v>
          </cell>
        </row>
        <row r="121">
          <cell r="A121" t="str">
            <v>0710</v>
          </cell>
          <cell r="B121" t="str">
            <v>Е</v>
          </cell>
          <cell r="C121" t="str">
            <v>1.2.15.13.</v>
          </cell>
          <cell r="D121" t="str">
            <v>Податок з власників транспортних засобів</v>
          </cell>
          <cell r="E121" t="str">
            <v>0710</v>
          </cell>
          <cell r="F121">
            <v>0</v>
          </cell>
          <cell r="G121">
            <v>100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</row>
        <row r="122">
          <cell r="A122" t="str">
            <v>0720</v>
          </cell>
          <cell r="B122" t="str">
            <v>Е</v>
          </cell>
          <cell r="C122" t="str">
            <v>1.2.15.14.</v>
          </cell>
          <cell r="D122" t="str">
            <v>Техлітература</v>
          </cell>
          <cell r="E122" t="str">
            <v>0720</v>
          </cell>
          <cell r="F122">
            <v>7</v>
          </cell>
          <cell r="G122">
            <v>93</v>
          </cell>
          <cell r="H122">
            <v>14.6</v>
          </cell>
          <cell r="I122">
            <v>30</v>
          </cell>
          <cell r="J122">
            <v>37</v>
          </cell>
          <cell r="K122">
            <v>35.9</v>
          </cell>
          <cell r="L122">
            <v>35.9</v>
          </cell>
          <cell r="M122">
            <v>34</v>
          </cell>
          <cell r="N122">
            <v>6</v>
          </cell>
          <cell r="O122">
            <v>12</v>
          </cell>
          <cell r="P122">
            <v>4</v>
          </cell>
          <cell r="Q122">
            <v>12</v>
          </cell>
          <cell r="R122">
            <v>4</v>
          </cell>
          <cell r="S122">
            <v>-1.9</v>
          </cell>
          <cell r="T122">
            <v>6</v>
          </cell>
          <cell r="U122">
            <v>1.6</v>
          </cell>
          <cell r="V122">
            <v>2</v>
          </cell>
          <cell r="W122">
            <v>2.4</v>
          </cell>
          <cell r="X122">
            <v>12</v>
          </cell>
          <cell r="Y122">
            <v>3</v>
          </cell>
          <cell r="Z122">
            <v>6</v>
          </cell>
          <cell r="AA122">
            <v>3</v>
          </cell>
          <cell r="AB122">
            <v>4</v>
          </cell>
          <cell r="AC122">
            <v>1.3</v>
          </cell>
          <cell r="AD122">
            <v>1.3</v>
          </cell>
          <cell r="AE122">
            <v>1.4</v>
          </cell>
          <cell r="AF122">
            <v>12</v>
          </cell>
          <cell r="AG122">
            <v>6</v>
          </cell>
          <cell r="AH122">
            <v>3</v>
          </cell>
          <cell r="AI122">
            <v>3</v>
          </cell>
          <cell r="AJ122">
            <v>34</v>
          </cell>
        </row>
        <row r="123">
          <cell r="A123" t="str">
            <v>0740</v>
          </cell>
          <cell r="B123" t="str">
            <v>Е</v>
          </cell>
          <cell r="C123" t="str">
            <v>1.2.15.15.</v>
          </cell>
          <cell r="D123" t="str">
            <v>Вивезення відходів</v>
          </cell>
          <cell r="E123" t="str">
            <v>0740</v>
          </cell>
          <cell r="F123">
            <v>6</v>
          </cell>
          <cell r="G123">
            <v>94</v>
          </cell>
          <cell r="H123">
            <v>42.6</v>
          </cell>
          <cell r="I123">
            <v>55</v>
          </cell>
          <cell r="J123">
            <v>38.799999999999997</v>
          </cell>
          <cell r="K123">
            <v>37.6</v>
          </cell>
          <cell r="L123">
            <v>37.6</v>
          </cell>
          <cell r="M123">
            <v>39</v>
          </cell>
          <cell r="N123">
            <v>9.6999999999999993</v>
          </cell>
          <cell r="O123">
            <v>9.6999999999999993</v>
          </cell>
          <cell r="P123">
            <v>9.6999999999999993</v>
          </cell>
          <cell r="Q123">
            <v>9.9</v>
          </cell>
          <cell r="R123">
            <v>6</v>
          </cell>
          <cell r="S123">
            <v>1.4</v>
          </cell>
          <cell r="T123">
            <v>9.6999999999999993</v>
          </cell>
          <cell r="U123">
            <v>3</v>
          </cell>
          <cell r="V123">
            <v>3</v>
          </cell>
          <cell r="W123">
            <v>3.7</v>
          </cell>
          <cell r="X123">
            <v>9.6999999999999993</v>
          </cell>
          <cell r="Y123">
            <v>3.3</v>
          </cell>
          <cell r="Z123">
            <v>3.2</v>
          </cell>
          <cell r="AA123">
            <v>3.2</v>
          </cell>
          <cell r="AB123">
            <v>9.6999999999999993</v>
          </cell>
          <cell r="AC123">
            <v>3.2</v>
          </cell>
          <cell r="AD123">
            <v>3.2</v>
          </cell>
          <cell r="AE123">
            <v>3.3</v>
          </cell>
          <cell r="AF123">
            <v>9.9</v>
          </cell>
          <cell r="AG123">
            <v>3.3</v>
          </cell>
          <cell r="AH123">
            <v>3.3</v>
          </cell>
          <cell r="AI123">
            <v>3.3</v>
          </cell>
          <cell r="AJ123">
            <v>39</v>
          </cell>
        </row>
        <row r="124">
          <cell r="A124" t="str">
            <v>0750</v>
          </cell>
          <cell r="B124" t="str">
            <v>Е</v>
          </cell>
          <cell r="C124" t="str">
            <v>1.2.15.16.</v>
          </cell>
          <cell r="D124" t="str">
            <v>Цивільна оборона</v>
          </cell>
          <cell r="E124" t="str">
            <v>0750</v>
          </cell>
          <cell r="F124">
            <v>50</v>
          </cell>
          <cell r="G124">
            <v>50</v>
          </cell>
          <cell r="H124">
            <v>0</v>
          </cell>
          <cell r="I124">
            <v>20</v>
          </cell>
          <cell r="J124">
            <v>9</v>
          </cell>
          <cell r="K124">
            <v>0</v>
          </cell>
          <cell r="M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</row>
        <row r="125">
          <cell r="A125" t="str">
            <v>0760</v>
          </cell>
          <cell r="B125" t="str">
            <v>Е</v>
          </cell>
          <cell r="C125" t="str">
            <v>1.2.15.17.</v>
          </cell>
          <cell r="D125" t="str">
            <v>Хімчистка та прання білизни</v>
          </cell>
          <cell r="E125" t="str">
            <v>0760</v>
          </cell>
          <cell r="F125">
            <v>12</v>
          </cell>
          <cell r="G125">
            <v>88</v>
          </cell>
          <cell r="H125">
            <v>13.4</v>
          </cell>
          <cell r="I125">
            <v>16</v>
          </cell>
          <cell r="J125">
            <v>11.6</v>
          </cell>
          <cell r="K125">
            <v>10.199999999999999</v>
          </cell>
          <cell r="L125">
            <v>10.199999999999999</v>
          </cell>
          <cell r="M125">
            <v>16</v>
          </cell>
          <cell r="N125">
            <v>5</v>
          </cell>
          <cell r="O125">
            <v>4</v>
          </cell>
          <cell r="P125">
            <v>4</v>
          </cell>
          <cell r="Q125">
            <v>3</v>
          </cell>
          <cell r="R125">
            <v>2.5</v>
          </cell>
          <cell r="S125">
            <v>5.8</v>
          </cell>
          <cell r="T125">
            <v>5</v>
          </cell>
          <cell r="U125">
            <v>2</v>
          </cell>
          <cell r="V125">
            <v>2.5</v>
          </cell>
          <cell r="W125">
            <v>0.5</v>
          </cell>
          <cell r="X125">
            <v>4</v>
          </cell>
          <cell r="Y125">
            <v>1.3</v>
          </cell>
          <cell r="Z125">
            <v>1.3</v>
          </cell>
          <cell r="AA125">
            <v>1.4</v>
          </cell>
          <cell r="AB125">
            <v>4</v>
          </cell>
          <cell r="AC125">
            <v>1.3</v>
          </cell>
          <cell r="AD125">
            <v>1.3</v>
          </cell>
          <cell r="AE125">
            <v>1.4</v>
          </cell>
          <cell r="AF125">
            <v>3</v>
          </cell>
          <cell r="AG125">
            <v>1</v>
          </cell>
          <cell r="AH125">
            <v>1</v>
          </cell>
          <cell r="AI125">
            <v>1</v>
          </cell>
          <cell r="AJ125">
            <v>16</v>
          </cell>
        </row>
        <row r="126">
          <cell r="A126" t="str">
            <v>0780</v>
          </cell>
          <cell r="B126" t="str">
            <v>Е</v>
          </cell>
          <cell r="C126" t="str">
            <v>1.2.15.18.</v>
          </cell>
          <cell r="D126" t="str">
            <v>Витрати на одержання дозволу на розриття робіт на теплових мережах</v>
          </cell>
          <cell r="E126" t="str">
            <v>0780</v>
          </cell>
          <cell r="F126">
            <v>0</v>
          </cell>
          <cell r="G126">
            <v>100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</row>
        <row r="127">
          <cell r="A127" t="str">
            <v>0790</v>
          </cell>
          <cell r="B127" t="str">
            <v>Е</v>
          </cell>
          <cell r="C127" t="str">
            <v>1.2.15.19.</v>
          </cell>
          <cell r="D127" t="str">
            <v>Готельний збір</v>
          </cell>
          <cell r="E127" t="str">
            <v>0790</v>
          </cell>
          <cell r="F127">
            <v>0</v>
          </cell>
          <cell r="G127">
            <v>100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A128" t="str">
            <v>0800</v>
          </cell>
          <cell r="B128" t="str">
            <v>Е</v>
          </cell>
          <cell r="C128" t="str">
            <v>1.2.15.20.</v>
          </cell>
          <cell r="D128" t="str">
            <v>Збір на розвиток виноградарства, садівництва і хмелярства</v>
          </cell>
          <cell r="E128" t="str">
            <v>0800</v>
          </cell>
          <cell r="F128">
            <v>0</v>
          </cell>
          <cell r="G128">
            <v>100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A129" t="str">
            <v>0810</v>
          </cell>
          <cell r="B129" t="str">
            <v>Е</v>
          </cell>
          <cell r="C129" t="str">
            <v>1.2.15.21.</v>
          </cell>
          <cell r="D129" t="str">
            <v>Перекачування стічних вод</v>
          </cell>
          <cell r="E129" t="str">
            <v>0810</v>
          </cell>
          <cell r="F129">
            <v>0</v>
          </cell>
          <cell r="G129">
            <v>100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</row>
        <row r="130">
          <cell r="A130" t="str">
            <v>0812</v>
          </cell>
          <cell r="B130" t="str">
            <v>Е</v>
          </cell>
          <cell r="C130" t="str">
            <v>1.2.15.22.</v>
          </cell>
          <cell r="D130" t="str">
            <v>Оплата вартості спеціальних дозволів</v>
          </cell>
          <cell r="E130" t="str">
            <v>0812</v>
          </cell>
          <cell r="F130">
            <v>0</v>
          </cell>
          <cell r="G130">
            <v>100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</row>
        <row r="131">
          <cell r="A131" t="str">
            <v>0813</v>
          </cell>
          <cell r="B131" t="str">
            <v>Е</v>
          </cell>
          <cell r="C131" t="str">
            <v>1.2.15.23.</v>
          </cell>
          <cell r="D131" t="str">
            <v xml:space="preserve">Оформлення права власності </v>
          </cell>
          <cell r="E131" t="str">
            <v>0813</v>
          </cell>
          <cell r="F131">
            <v>50</v>
          </cell>
          <cell r="G131">
            <v>50</v>
          </cell>
          <cell r="H131">
            <v>3</v>
          </cell>
          <cell r="I131">
            <v>70</v>
          </cell>
          <cell r="J131">
            <v>47</v>
          </cell>
          <cell r="K131">
            <v>7.9</v>
          </cell>
          <cell r="L131">
            <v>10</v>
          </cell>
          <cell r="M131">
            <v>12</v>
          </cell>
          <cell r="N131">
            <v>3</v>
          </cell>
          <cell r="O131">
            <v>3</v>
          </cell>
          <cell r="P131">
            <v>3</v>
          </cell>
          <cell r="Q131">
            <v>3</v>
          </cell>
          <cell r="S131">
            <v>4.0999999999999996</v>
          </cell>
          <cell r="T131">
            <v>3</v>
          </cell>
          <cell r="U131">
            <v>1</v>
          </cell>
          <cell r="V131">
            <v>1</v>
          </cell>
          <cell r="W131">
            <v>1</v>
          </cell>
          <cell r="X131">
            <v>3</v>
          </cell>
          <cell r="Y131">
            <v>1</v>
          </cell>
          <cell r="Z131">
            <v>1</v>
          </cell>
          <cell r="AA131">
            <v>1</v>
          </cell>
          <cell r="AB131">
            <v>3</v>
          </cell>
          <cell r="AC131">
            <v>1</v>
          </cell>
          <cell r="AD131">
            <v>1</v>
          </cell>
          <cell r="AE131">
            <v>1</v>
          </cell>
          <cell r="AF131">
            <v>3</v>
          </cell>
          <cell r="AG131">
            <v>1</v>
          </cell>
          <cell r="AH131">
            <v>1</v>
          </cell>
          <cell r="AI131">
            <v>1</v>
          </cell>
          <cell r="AJ131">
            <v>12</v>
          </cell>
        </row>
        <row r="132">
          <cell r="A132" t="str">
            <v>0814</v>
          </cell>
          <cell r="B132" t="str">
            <v>Е</v>
          </cell>
          <cell r="C132" t="str">
            <v>1.2.15.24.</v>
          </cell>
          <cell r="D132" t="str">
            <v>Технічна інвентаризація</v>
          </cell>
          <cell r="E132" t="str">
            <v>0814</v>
          </cell>
          <cell r="F132">
            <v>50</v>
          </cell>
          <cell r="G132">
            <v>50</v>
          </cell>
          <cell r="H132">
            <v>0</v>
          </cell>
          <cell r="I132">
            <v>0</v>
          </cell>
          <cell r="J132">
            <v>10</v>
          </cell>
          <cell r="K132">
            <v>3.3</v>
          </cell>
          <cell r="L132">
            <v>9</v>
          </cell>
          <cell r="M132">
            <v>362</v>
          </cell>
          <cell r="N132">
            <v>14</v>
          </cell>
          <cell r="O132">
            <v>91</v>
          </cell>
          <cell r="P132">
            <v>128</v>
          </cell>
          <cell r="Q132">
            <v>129</v>
          </cell>
          <cell r="S132">
            <v>358.7</v>
          </cell>
          <cell r="T132">
            <v>14</v>
          </cell>
          <cell r="U132">
            <v>4</v>
          </cell>
          <cell r="V132">
            <v>5</v>
          </cell>
          <cell r="W132">
            <v>5</v>
          </cell>
          <cell r="X132">
            <v>91</v>
          </cell>
          <cell r="Y132">
            <v>30</v>
          </cell>
          <cell r="Z132">
            <v>30</v>
          </cell>
          <cell r="AA132">
            <v>31</v>
          </cell>
          <cell r="AB132">
            <v>128</v>
          </cell>
          <cell r="AC132">
            <v>42</v>
          </cell>
          <cell r="AD132">
            <v>42</v>
          </cell>
          <cell r="AE132">
            <v>44</v>
          </cell>
          <cell r="AF132">
            <v>129</v>
          </cell>
          <cell r="AG132">
            <v>43</v>
          </cell>
          <cell r="AH132">
            <v>43</v>
          </cell>
          <cell r="AI132">
            <v>43</v>
          </cell>
          <cell r="AJ132">
            <v>362</v>
          </cell>
        </row>
        <row r="133">
          <cell r="A133" t="str">
            <v>0815</v>
          </cell>
          <cell r="B133" t="str">
            <v>Е</v>
          </cell>
          <cell r="C133" t="str">
            <v>1.2.15.25.</v>
          </cell>
          <cell r="D133" t="str">
            <v>Благоустрій території</v>
          </cell>
          <cell r="E133" t="str">
            <v>0815</v>
          </cell>
          <cell r="G133">
            <v>100</v>
          </cell>
          <cell r="H133">
            <v>4.9000000000000004</v>
          </cell>
          <cell r="I133">
            <v>9</v>
          </cell>
          <cell r="J133">
            <v>6</v>
          </cell>
          <cell r="K133">
            <v>2.9</v>
          </cell>
          <cell r="L133">
            <v>4</v>
          </cell>
          <cell r="M133">
            <v>6</v>
          </cell>
          <cell r="N133">
            <v>1</v>
          </cell>
          <cell r="O133">
            <v>2.5</v>
          </cell>
          <cell r="P133">
            <v>2</v>
          </cell>
          <cell r="Q133">
            <v>0.5</v>
          </cell>
          <cell r="R133">
            <v>3</v>
          </cell>
          <cell r="S133">
            <v>3.1</v>
          </cell>
          <cell r="T133">
            <v>1</v>
          </cell>
          <cell r="U133">
            <v>0</v>
          </cell>
          <cell r="V133">
            <v>0.5</v>
          </cell>
          <cell r="W133">
            <v>0.5</v>
          </cell>
          <cell r="X133">
            <v>2.5</v>
          </cell>
          <cell r="Y133">
            <v>1</v>
          </cell>
          <cell r="Z133">
            <v>1</v>
          </cell>
          <cell r="AA133">
            <v>0.5</v>
          </cell>
          <cell r="AB133">
            <v>2</v>
          </cell>
          <cell r="AC133">
            <v>0.5</v>
          </cell>
          <cell r="AD133">
            <v>0.5</v>
          </cell>
          <cell r="AE133">
            <v>1</v>
          </cell>
          <cell r="AF133">
            <v>0.5</v>
          </cell>
          <cell r="AG133">
            <v>0.2</v>
          </cell>
          <cell r="AH133">
            <v>0.2</v>
          </cell>
          <cell r="AI133">
            <v>0.1</v>
          </cell>
          <cell r="AJ133">
            <v>6</v>
          </cell>
        </row>
        <row r="134">
          <cell r="A134" t="str">
            <v>0816</v>
          </cell>
          <cell r="C134" t="str">
            <v>1.2.15.26.</v>
          </cell>
          <cell r="D134" t="str">
            <v>Пально-мастильні матеріали</v>
          </cell>
          <cell r="E134" t="str">
            <v>0816</v>
          </cell>
        </row>
        <row r="135">
          <cell r="A135" t="str">
            <v>0817</v>
          </cell>
          <cell r="C135" t="str">
            <v>1.2.15.27.</v>
          </cell>
          <cell r="D135" t="str">
            <v>Витратні матеріали пов"язані із збутом продукції</v>
          </cell>
          <cell r="E135" t="str">
            <v>0817</v>
          </cell>
        </row>
        <row r="136">
          <cell r="A136" t="str">
            <v>0820</v>
          </cell>
          <cell r="B136" t="str">
            <v>Е</v>
          </cell>
          <cell r="C136" t="str">
            <v>1.2.15.28.</v>
          </cell>
          <cell r="D136" t="str">
            <v>Інші витрати</v>
          </cell>
          <cell r="E136" t="str">
            <v>0820</v>
          </cell>
          <cell r="F136">
            <v>50</v>
          </cell>
          <cell r="G136">
            <v>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A137" t="str">
            <v>рах. 92</v>
          </cell>
          <cell r="E137" t="str">
            <v>рах. 92</v>
          </cell>
          <cell r="J137">
            <v>0</v>
          </cell>
          <cell r="K137">
            <v>0</v>
          </cell>
          <cell r="S137">
            <v>0</v>
          </cell>
          <cell r="T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E137">
            <v>0</v>
          </cell>
          <cell r="AF137">
            <v>0</v>
          </cell>
          <cell r="AJ137">
            <v>0</v>
          </cell>
        </row>
        <row r="138">
          <cell r="A138" t="str">
            <v>0900</v>
          </cell>
          <cell r="C138" t="str">
            <v>2.</v>
          </cell>
          <cell r="D138" t="str">
            <v>Адміністративні витрати - рахунок 92 (загальногосподарські витрати на обслуговування та управління підприємством)</v>
          </cell>
          <cell r="E138" t="str">
            <v>0900</v>
          </cell>
          <cell r="H138">
            <v>10.9</v>
          </cell>
          <cell r="I138">
            <v>70</v>
          </cell>
          <cell r="J138">
            <v>47</v>
          </cell>
          <cell r="K138">
            <v>34.200000000000003</v>
          </cell>
          <cell r="L138">
            <v>28</v>
          </cell>
          <cell r="M138">
            <v>40</v>
          </cell>
          <cell r="N138">
            <v>10.3</v>
          </cell>
          <cell r="O138">
            <v>9.1999999999999993</v>
          </cell>
          <cell r="P138">
            <v>10.199999999999999</v>
          </cell>
          <cell r="Q138">
            <v>10.3</v>
          </cell>
          <cell r="R138">
            <v>0</v>
          </cell>
          <cell r="S138">
            <v>5.8</v>
          </cell>
          <cell r="T138">
            <v>10.3</v>
          </cell>
          <cell r="U138">
            <v>4</v>
          </cell>
          <cell r="V138">
            <v>4</v>
          </cell>
          <cell r="W138">
            <v>2.2999999999999998</v>
          </cell>
          <cell r="X138">
            <v>9.1999999999999993</v>
          </cell>
          <cell r="Y138">
            <v>3</v>
          </cell>
          <cell r="Z138">
            <v>3.1</v>
          </cell>
          <cell r="AA138">
            <v>3.1</v>
          </cell>
          <cell r="AB138">
            <v>10.199999999999999</v>
          </cell>
          <cell r="AC138">
            <v>3</v>
          </cell>
          <cell r="AD138">
            <v>3.6</v>
          </cell>
          <cell r="AE138">
            <v>3.6</v>
          </cell>
          <cell r="AF138">
            <v>10.3</v>
          </cell>
          <cell r="AG138">
            <v>3.6</v>
          </cell>
          <cell r="AH138">
            <v>3.6</v>
          </cell>
          <cell r="AI138">
            <v>3.1</v>
          </cell>
          <cell r="AJ138">
            <v>40</v>
          </cell>
        </row>
        <row r="139">
          <cell r="A139" t="str">
            <v>0910</v>
          </cell>
          <cell r="C139" t="str">
            <v>2.1.</v>
          </cell>
          <cell r="D139" t="str">
            <v>Загальнокорпоративні витрати в т.ч.</v>
          </cell>
          <cell r="E139" t="str">
            <v>0910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W139">
            <v>0</v>
          </cell>
          <cell r="X139">
            <v>0</v>
          </cell>
          <cell r="AA139">
            <v>0</v>
          </cell>
          <cell r="AB139">
            <v>0</v>
          </cell>
          <cell r="AE139">
            <v>0</v>
          </cell>
          <cell r="AF139">
            <v>0</v>
          </cell>
          <cell r="AJ139">
            <v>0</v>
          </cell>
        </row>
        <row r="140">
          <cell r="A140" t="str">
            <v>0920</v>
          </cell>
          <cell r="C140" t="str">
            <v>2.1.1.</v>
          </cell>
          <cell r="D140" t="str">
            <v>Організаційні витрати</v>
          </cell>
          <cell r="E140" t="str">
            <v>0920</v>
          </cell>
          <cell r="F140">
            <v>0</v>
          </cell>
          <cell r="G140">
            <v>100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M140">
            <v>0</v>
          </cell>
          <cell r="S140">
            <v>0</v>
          </cell>
          <cell r="T140">
            <v>0</v>
          </cell>
          <cell r="W140">
            <v>0</v>
          </cell>
          <cell r="X140">
            <v>0</v>
          </cell>
          <cell r="AA140">
            <v>0</v>
          </cell>
          <cell r="AB140">
            <v>0</v>
          </cell>
          <cell r="AE140">
            <v>0</v>
          </cell>
          <cell r="AF140">
            <v>0</v>
          </cell>
          <cell r="AJ140">
            <v>0</v>
          </cell>
        </row>
        <row r="141">
          <cell r="A141" t="str">
            <v>0930</v>
          </cell>
          <cell r="C141" t="str">
            <v>2.1.2.</v>
          </cell>
          <cell r="D141" t="str">
            <v xml:space="preserve">Витрати на проведення річних зборів </v>
          </cell>
          <cell r="E141" t="str">
            <v>0930</v>
          </cell>
          <cell r="F141">
            <v>0</v>
          </cell>
          <cell r="G141">
            <v>100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S141">
            <v>0</v>
          </cell>
          <cell r="T141">
            <v>0</v>
          </cell>
          <cell r="W141">
            <v>0</v>
          </cell>
          <cell r="X141">
            <v>0</v>
          </cell>
          <cell r="AA141">
            <v>0</v>
          </cell>
          <cell r="AB141">
            <v>0</v>
          </cell>
          <cell r="AE141">
            <v>0</v>
          </cell>
          <cell r="AF141">
            <v>0</v>
          </cell>
          <cell r="AJ141">
            <v>0</v>
          </cell>
        </row>
        <row r="142">
          <cell r="A142" t="str">
            <v>0940</v>
          </cell>
          <cell r="C142" t="str">
            <v>2.1.3.</v>
          </cell>
          <cell r="D142" t="str">
            <v xml:space="preserve">Представницькі витрати </v>
          </cell>
          <cell r="E142" t="str">
            <v>0940</v>
          </cell>
          <cell r="F142">
            <v>50</v>
          </cell>
          <cell r="G142">
            <v>50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M142">
            <v>0</v>
          </cell>
          <cell r="S142">
            <v>0</v>
          </cell>
          <cell r="T142">
            <v>0</v>
          </cell>
          <cell r="W142">
            <v>0</v>
          </cell>
          <cell r="X142">
            <v>0</v>
          </cell>
          <cell r="AA142">
            <v>0</v>
          </cell>
          <cell r="AB142">
            <v>0</v>
          </cell>
          <cell r="AE142">
            <v>0</v>
          </cell>
          <cell r="AF142">
            <v>0</v>
          </cell>
          <cell r="AJ142">
            <v>0</v>
          </cell>
        </row>
        <row r="143">
          <cell r="A143" t="str">
            <v>0950</v>
          </cell>
          <cell r="C143" t="str">
            <v>2.1.4.</v>
          </cell>
          <cell r="D143" t="str">
            <v>Відрахування "Енергореєстру"</v>
          </cell>
          <cell r="E143" t="str">
            <v>0950</v>
          </cell>
          <cell r="F143">
            <v>0</v>
          </cell>
          <cell r="G143">
            <v>100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S143">
            <v>0</v>
          </cell>
          <cell r="T143">
            <v>0</v>
          </cell>
          <cell r="W143">
            <v>0</v>
          </cell>
          <cell r="X143">
            <v>0</v>
          </cell>
          <cell r="AA143">
            <v>0</v>
          </cell>
          <cell r="AB143">
            <v>0</v>
          </cell>
          <cell r="AE143">
            <v>0</v>
          </cell>
          <cell r="AF143">
            <v>0</v>
          </cell>
          <cell r="AJ143">
            <v>0</v>
          </cell>
        </row>
        <row r="144">
          <cell r="A144" t="str">
            <v>0960</v>
          </cell>
          <cell r="C144" t="str">
            <v>2.2.</v>
          </cell>
          <cell r="D144" t="str">
            <v>Витрати на  утримання апарату управління підприємством та іншого загальногосподарського персоналу, в т.ч.</v>
          </cell>
          <cell r="E144" t="str">
            <v>0960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W144">
            <v>0</v>
          </cell>
          <cell r="X144">
            <v>0</v>
          </cell>
          <cell r="AA144">
            <v>0</v>
          </cell>
          <cell r="AB144">
            <v>0</v>
          </cell>
          <cell r="AE144">
            <v>0</v>
          </cell>
          <cell r="AF144">
            <v>0</v>
          </cell>
          <cell r="AJ144">
            <v>0</v>
          </cell>
        </row>
        <row r="145">
          <cell r="A145" t="str">
            <v>0970</v>
          </cell>
          <cell r="C145" t="str">
            <v>2.2.1.</v>
          </cell>
          <cell r="D145" t="str">
            <v>Оплата праці апарату управління підприємством та інші виплати, які відносяться до ФОП</v>
          </cell>
          <cell r="E145" t="str">
            <v>0970</v>
          </cell>
          <cell r="F145">
            <v>0</v>
          </cell>
          <cell r="G145">
            <v>100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S145">
            <v>0</v>
          </cell>
          <cell r="T145">
            <v>0</v>
          </cell>
          <cell r="W145">
            <v>0</v>
          </cell>
          <cell r="X145">
            <v>0</v>
          </cell>
          <cell r="AA145">
            <v>0</v>
          </cell>
          <cell r="AB145">
            <v>0</v>
          </cell>
          <cell r="AE145">
            <v>0</v>
          </cell>
          <cell r="AF145">
            <v>0</v>
          </cell>
          <cell r="AJ145">
            <v>0</v>
          </cell>
        </row>
        <row r="146">
          <cell r="A146" t="str">
            <v>0971</v>
          </cell>
          <cell r="C146" t="str">
            <v>2.2.2.</v>
          </cell>
          <cell r="D146" t="str">
            <v xml:space="preserve">Інші виплати </v>
          </cell>
          <cell r="E146" t="str">
            <v>0971</v>
          </cell>
          <cell r="F146">
            <v>10</v>
          </cell>
          <cell r="G146">
            <v>90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S146">
            <v>0</v>
          </cell>
          <cell r="T146">
            <v>0</v>
          </cell>
          <cell r="W146">
            <v>0</v>
          </cell>
          <cell r="X146">
            <v>0</v>
          </cell>
          <cell r="AA146">
            <v>0</v>
          </cell>
          <cell r="AB146">
            <v>0</v>
          </cell>
          <cell r="AE146">
            <v>0</v>
          </cell>
          <cell r="AF146">
            <v>0</v>
          </cell>
          <cell r="AJ146">
            <v>0</v>
          </cell>
        </row>
        <row r="147">
          <cell r="A147" t="str">
            <v>0980</v>
          </cell>
          <cell r="C147" t="str">
            <v>2.2.3.</v>
          </cell>
          <cell r="D147" t="str">
            <v>Відрахування на соціальні заходи</v>
          </cell>
          <cell r="E147" t="str">
            <v>0980</v>
          </cell>
          <cell r="F147">
            <v>10</v>
          </cell>
          <cell r="G147">
            <v>90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S147">
            <v>0</v>
          </cell>
          <cell r="T147">
            <v>0</v>
          </cell>
          <cell r="W147">
            <v>0</v>
          </cell>
          <cell r="X147">
            <v>0</v>
          </cell>
          <cell r="AA147">
            <v>0</v>
          </cell>
          <cell r="AB147">
            <v>0</v>
          </cell>
          <cell r="AE147">
            <v>0</v>
          </cell>
          <cell r="AF147">
            <v>0</v>
          </cell>
          <cell r="AJ147">
            <v>0</v>
          </cell>
        </row>
        <row r="148">
          <cell r="A148" t="str">
            <v>0981</v>
          </cell>
          <cell r="C148" t="str">
            <v>2.2.4.</v>
          </cell>
          <cell r="D148" t="str">
            <v>Оплата 5-ти днів тимчасової  непрацездатності.</v>
          </cell>
          <cell r="E148" t="str">
            <v>0981</v>
          </cell>
          <cell r="F148">
            <v>0</v>
          </cell>
          <cell r="G148">
            <v>100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S148">
            <v>0</v>
          </cell>
          <cell r="T148">
            <v>0</v>
          </cell>
          <cell r="W148">
            <v>0</v>
          </cell>
          <cell r="X148">
            <v>0</v>
          </cell>
          <cell r="AA148">
            <v>0</v>
          </cell>
          <cell r="AB148">
            <v>0</v>
          </cell>
          <cell r="AE148">
            <v>0</v>
          </cell>
          <cell r="AF148">
            <v>0</v>
          </cell>
          <cell r="AJ148">
            <v>0</v>
          </cell>
        </row>
        <row r="149">
          <cell r="A149" t="str">
            <v>0984</v>
          </cell>
          <cell r="C149" t="str">
            <v>2.2.5.</v>
          </cell>
          <cell r="D149" t="str">
            <v>Забезпечення оплати відпусток</v>
          </cell>
          <cell r="E149" t="str">
            <v>0984</v>
          </cell>
          <cell r="F149">
            <v>0</v>
          </cell>
          <cell r="G149">
            <v>100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S149">
            <v>0</v>
          </cell>
          <cell r="T149">
            <v>0</v>
          </cell>
          <cell r="W149">
            <v>0</v>
          </cell>
          <cell r="X149">
            <v>0</v>
          </cell>
          <cell r="AA149">
            <v>0</v>
          </cell>
          <cell r="AB149">
            <v>0</v>
          </cell>
          <cell r="AE149">
            <v>0</v>
          </cell>
          <cell r="AF149">
            <v>0</v>
          </cell>
          <cell r="AJ149">
            <v>0</v>
          </cell>
        </row>
        <row r="150">
          <cell r="A150" t="str">
            <v>0985</v>
          </cell>
          <cell r="C150" t="str">
            <v>2.2.6.</v>
          </cell>
          <cell r="D150" t="str">
            <v>Забезпечення обов'язкових відрахувань на оплату відпусток</v>
          </cell>
          <cell r="E150" t="str">
            <v>0985</v>
          </cell>
          <cell r="F150">
            <v>10</v>
          </cell>
          <cell r="G150">
            <v>90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S150">
            <v>0</v>
          </cell>
          <cell r="T150">
            <v>0</v>
          </cell>
          <cell r="W150">
            <v>0</v>
          </cell>
          <cell r="X150">
            <v>0</v>
          </cell>
          <cell r="AA150">
            <v>0</v>
          </cell>
          <cell r="AB150">
            <v>0</v>
          </cell>
          <cell r="AE150">
            <v>0</v>
          </cell>
          <cell r="AF150">
            <v>0</v>
          </cell>
          <cell r="AJ150">
            <v>0</v>
          </cell>
        </row>
        <row r="151">
          <cell r="A151" t="str">
            <v>0990</v>
          </cell>
          <cell r="C151" t="str">
            <v>2.3.</v>
          </cell>
          <cell r="D151" t="str">
            <v>Службові відрядження та місцеві службові роз'їзди працівників</v>
          </cell>
          <cell r="E151" t="str">
            <v>0990</v>
          </cell>
          <cell r="F151">
            <v>0</v>
          </cell>
          <cell r="G151">
            <v>100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M151">
            <v>0</v>
          </cell>
          <cell r="S151">
            <v>0</v>
          </cell>
          <cell r="T151">
            <v>0</v>
          </cell>
          <cell r="W151">
            <v>0</v>
          </cell>
          <cell r="X151">
            <v>0</v>
          </cell>
          <cell r="AA151">
            <v>0</v>
          </cell>
          <cell r="AB151">
            <v>0</v>
          </cell>
          <cell r="AE151">
            <v>0</v>
          </cell>
          <cell r="AF151">
            <v>0</v>
          </cell>
          <cell r="AJ151">
            <v>0</v>
          </cell>
        </row>
        <row r="152">
          <cell r="A152" t="str">
            <v>1010</v>
          </cell>
          <cell r="C152" t="str">
            <v xml:space="preserve">2.4. </v>
          </cell>
          <cell r="D152" t="str">
            <v>Операційна оренда</v>
          </cell>
          <cell r="E152" t="str">
            <v>1010</v>
          </cell>
          <cell r="F152">
            <v>0</v>
          </cell>
          <cell r="G152">
            <v>100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S152">
            <v>0</v>
          </cell>
          <cell r="T152">
            <v>0</v>
          </cell>
          <cell r="W152">
            <v>0</v>
          </cell>
          <cell r="X152">
            <v>0</v>
          </cell>
          <cell r="AA152">
            <v>0</v>
          </cell>
          <cell r="AB152">
            <v>0</v>
          </cell>
          <cell r="AE152">
            <v>0</v>
          </cell>
          <cell r="AF152">
            <v>0</v>
          </cell>
          <cell r="AJ152">
            <v>0</v>
          </cell>
        </row>
        <row r="153">
          <cell r="A153" t="str">
            <v>1020</v>
          </cell>
          <cell r="C153" t="str">
            <v>2.5.</v>
          </cell>
          <cell r="D153" t="str">
            <v xml:space="preserve">Страхування основних засобів та інше страхування </v>
          </cell>
          <cell r="E153" t="str">
            <v>1020</v>
          </cell>
          <cell r="F153">
            <v>0</v>
          </cell>
          <cell r="G153">
            <v>100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S153">
            <v>0</v>
          </cell>
          <cell r="T153">
            <v>0</v>
          </cell>
          <cell r="W153">
            <v>0</v>
          </cell>
          <cell r="X153">
            <v>0</v>
          </cell>
          <cell r="AA153">
            <v>0</v>
          </cell>
          <cell r="AB153">
            <v>0</v>
          </cell>
          <cell r="AE153">
            <v>0</v>
          </cell>
          <cell r="AF153">
            <v>0</v>
          </cell>
          <cell r="AJ153">
            <v>0</v>
          </cell>
        </row>
        <row r="154">
          <cell r="A154" t="str">
            <v>1001</v>
          </cell>
          <cell r="C154" t="str">
            <v>2.6.</v>
          </cell>
          <cell r="D154" t="str">
            <v>Витрати на утримання приміщень загальногосподарського використання, в т.ч.</v>
          </cell>
          <cell r="E154" t="str">
            <v>1001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W154">
            <v>0</v>
          </cell>
          <cell r="X154">
            <v>0</v>
          </cell>
          <cell r="AA154">
            <v>0</v>
          </cell>
          <cell r="AB154">
            <v>0</v>
          </cell>
          <cell r="AE154">
            <v>0</v>
          </cell>
          <cell r="AF154">
            <v>0</v>
          </cell>
          <cell r="AJ154">
            <v>0</v>
          </cell>
        </row>
        <row r="155">
          <cell r="A155" t="str">
            <v>1031</v>
          </cell>
          <cell r="C155" t="str">
            <v>2.6.1.</v>
          </cell>
          <cell r="D155" t="str">
            <v>Опалення</v>
          </cell>
          <cell r="E155" t="str">
            <v>1031</v>
          </cell>
          <cell r="F155">
            <v>0</v>
          </cell>
          <cell r="G155">
            <v>100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S155">
            <v>0</v>
          </cell>
          <cell r="T155">
            <v>0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E155">
            <v>0</v>
          </cell>
          <cell r="AF155">
            <v>0</v>
          </cell>
          <cell r="AJ155">
            <v>0</v>
          </cell>
        </row>
        <row r="156">
          <cell r="A156" t="str">
            <v>1041</v>
          </cell>
          <cell r="C156" t="str">
            <v>2.6.2.</v>
          </cell>
          <cell r="D156" t="str">
            <v xml:space="preserve">Освітлення </v>
          </cell>
          <cell r="E156" t="str">
            <v>1041</v>
          </cell>
          <cell r="F156">
            <v>0</v>
          </cell>
          <cell r="G156">
            <v>100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M156">
            <v>0</v>
          </cell>
          <cell r="S156">
            <v>0</v>
          </cell>
          <cell r="T156">
            <v>0</v>
          </cell>
          <cell r="W156">
            <v>0</v>
          </cell>
          <cell r="X156">
            <v>0</v>
          </cell>
          <cell r="AA156">
            <v>0</v>
          </cell>
          <cell r="AB156">
            <v>0</v>
          </cell>
          <cell r="AE156">
            <v>0</v>
          </cell>
          <cell r="AF156">
            <v>0</v>
          </cell>
          <cell r="AJ156">
            <v>0</v>
          </cell>
        </row>
        <row r="157">
          <cell r="A157" t="str">
            <v>1051</v>
          </cell>
          <cell r="C157" t="str">
            <v>2.6.3.</v>
          </cell>
          <cell r="D157" t="str">
            <v>Водопостачання, водовідведення</v>
          </cell>
          <cell r="E157" t="str">
            <v>1051</v>
          </cell>
          <cell r="F157">
            <v>0</v>
          </cell>
          <cell r="G157">
            <v>100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M157">
            <v>0</v>
          </cell>
          <cell r="S157">
            <v>0</v>
          </cell>
          <cell r="T157">
            <v>0</v>
          </cell>
          <cell r="W157">
            <v>0</v>
          </cell>
          <cell r="X157">
            <v>0</v>
          </cell>
          <cell r="AA157">
            <v>0</v>
          </cell>
          <cell r="AB157">
            <v>0</v>
          </cell>
          <cell r="AE157">
            <v>0</v>
          </cell>
          <cell r="AF157">
            <v>0</v>
          </cell>
          <cell r="AJ157">
            <v>0</v>
          </cell>
        </row>
        <row r="158">
          <cell r="A158" t="str">
            <v>1062</v>
          </cell>
          <cell r="C158" t="str">
            <v>2.6.4.</v>
          </cell>
          <cell r="D158" t="str">
            <v>Витрати на сторожову та пожежну охорону</v>
          </cell>
          <cell r="E158" t="str">
            <v>1062</v>
          </cell>
          <cell r="F158">
            <v>0</v>
          </cell>
          <cell r="G158">
            <v>100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S158">
            <v>0</v>
          </cell>
          <cell r="T158">
            <v>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E158">
            <v>0</v>
          </cell>
          <cell r="AF158">
            <v>0</v>
          </cell>
          <cell r="AJ158">
            <v>0</v>
          </cell>
        </row>
        <row r="159">
          <cell r="A159" t="str">
            <v>1061</v>
          </cell>
          <cell r="C159" t="str">
            <v>2.6.5.</v>
          </cell>
          <cell r="D159" t="str">
            <v>Інші витрати з  утримання приміщень</v>
          </cell>
          <cell r="E159" t="str">
            <v>1061</v>
          </cell>
          <cell r="G159">
            <v>100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S159">
            <v>0</v>
          </cell>
          <cell r="T159">
            <v>0</v>
          </cell>
          <cell r="W159">
            <v>0</v>
          </cell>
          <cell r="X159">
            <v>0</v>
          </cell>
          <cell r="AA159">
            <v>0</v>
          </cell>
          <cell r="AB159">
            <v>0</v>
          </cell>
          <cell r="AE159">
            <v>0</v>
          </cell>
          <cell r="AF159">
            <v>0</v>
          </cell>
          <cell r="AJ159">
            <v>0</v>
          </cell>
        </row>
        <row r="160">
          <cell r="A160" t="str">
            <v>1069</v>
          </cell>
          <cell r="C160" t="str">
            <v>2.7.</v>
          </cell>
          <cell r="D160" t="str">
            <v>Ремонт  основних засобів та  інших необоротних активів загальногосподарського використання,  в т.ч.</v>
          </cell>
          <cell r="E160" t="str">
            <v>1069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W160">
            <v>0</v>
          </cell>
          <cell r="X160">
            <v>0</v>
          </cell>
          <cell r="AA160">
            <v>0</v>
          </cell>
          <cell r="AB160">
            <v>0</v>
          </cell>
          <cell r="AE160">
            <v>0</v>
          </cell>
          <cell r="AF160">
            <v>0</v>
          </cell>
          <cell r="AJ160">
            <v>0</v>
          </cell>
        </row>
        <row r="161">
          <cell r="A161" t="str">
            <v>1073</v>
          </cell>
          <cell r="C161" t="str">
            <v>2.7.1.</v>
          </cell>
          <cell r="D161" t="str">
            <v>Ремонт основних засобів     підрядним способом (рах.920/02)</v>
          </cell>
          <cell r="E161" t="str">
            <v>1073</v>
          </cell>
          <cell r="F161">
            <v>0</v>
          </cell>
          <cell r="G161">
            <v>100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S161">
            <v>0</v>
          </cell>
          <cell r="T161">
            <v>0</v>
          </cell>
          <cell r="W161">
            <v>0</v>
          </cell>
          <cell r="X161">
            <v>0</v>
          </cell>
          <cell r="AA161">
            <v>0</v>
          </cell>
          <cell r="AB161">
            <v>0</v>
          </cell>
          <cell r="AE161">
            <v>0</v>
          </cell>
          <cell r="AF161">
            <v>0</v>
          </cell>
          <cell r="AJ161">
            <v>0</v>
          </cell>
        </row>
        <row r="162">
          <cell r="A162" t="str">
            <v>1074</v>
          </cell>
          <cell r="C162" t="str">
            <v>2.7.2.</v>
          </cell>
          <cell r="D162" t="str">
            <v>Ремонт основних засобів     господарським способом (рах.920/03)</v>
          </cell>
          <cell r="E162" t="str">
            <v>1074</v>
          </cell>
          <cell r="F162">
            <v>0</v>
          </cell>
          <cell r="G162">
            <v>100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S162">
            <v>0</v>
          </cell>
          <cell r="T162">
            <v>0</v>
          </cell>
          <cell r="W162">
            <v>0</v>
          </cell>
          <cell r="X162">
            <v>0</v>
          </cell>
          <cell r="AA162">
            <v>0</v>
          </cell>
          <cell r="AB162">
            <v>0</v>
          </cell>
          <cell r="AE162">
            <v>0</v>
          </cell>
          <cell r="AF162">
            <v>0</v>
          </cell>
          <cell r="AJ162">
            <v>0</v>
          </cell>
        </row>
        <row r="163">
          <cell r="A163" t="str">
            <v>1075</v>
          </cell>
          <cell r="C163" t="str">
            <v>2.7.3.</v>
          </cell>
          <cell r="D163" t="str">
            <v>Ремонт малоцінних необоротних матеріальних активів</v>
          </cell>
          <cell r="E163" t="str">
            <v>1075</v>
          </cell>
          <cell r="F163">
            <v>0</v>
          </cell>
          <cell r="G163">
            <v>100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S163">
            <v>0</v>
          </cell>
          <cell r="T163">
            <v>0</v>
          </cell>
          <cell r="W163">
            <v>0</v>
          </cell>
          <cell r="X163">
            <v>0</v>
          </cell>
          <cell r="AA163">
            <v>0</v>
          </cell>
          <cell r="AB163">
            <v>0</v>
          </cell>
          <cell r="AE163">
            <v>0</v>
          </cell>
          <cell r="AF163">
            <v>0</v>
          </cell>
          <cell r="AJ163">
            <v>0</v>
          </cell>
        </row>
        <row r="164">
          <cell r="A164" t="str">
            <v>1100</v>
          </cell>
          <cell r="C164" t="str">
            <v>2.8.</v>
          </cell>
          <cell r="D164" t="str">
            <v>Винагороди за професійні послуги в т.ч.</v>
          </cell>
          <cell r="E164" t="str">
            <v>1100</v>
          </cell>
          <cell r="H164">
            <v>7.4</v>
          </cell>
          <cell r="I164">
            <v>67</v>
          </cell>
          <cell r="J164">
            <v>41</v>
          </cell>
          <cell r="K164">
            <v>32.1</v>
          </cell>
          <cell r="L164">
            <v>25</v>
          </cell>
          <cell r="M164">
            <v>37</v>
          </cell>
          <cell r="N164">
            <v>9.3000000000000007</v>
          </cell>
          <cell r="O164">
            <v>9.1999999999999993</v>
          </cell>
          <cell r="P164">
            <v>9.1999999999999993</v>
          </cell>
          <cell r="Q164">
            <v>9.3000000000000007</v>
          </cell>
          <cell r="R164">
            <v>0</v>
          </cell>
          <cell r="S164">
            <v>4.9000000000000004</v>
          </cell>
          <cell r="T164">
            <v>9.3000000000000007</v>
          </cell>
          <cell r="U164">
            <v>3.5</v>
          </cell>
          <cell r="V164">
            <v>4</v>
          </cell>
          <cell r="W164">
            <v>1.8</v>
          </cell>
          <cell r="X164">
            <v>9.1999999999999993</v>
          </cell>
          <cell r="Y164">
            <v>3</v>
          </cell>
          <cell r="Z164">
            <v>3.1</v>
          </cell>
          <cell r="AA164">
            <v>3.1</v>
          </cell>
          <cell r="AB164">
            <v>9.1999999999999993</v>
          </cell>
          <cell r="AC164">
            <v>3</v>
          </cell>
          <cell r="AD164">
            <v>3.1</v>
          </cell>
          <cell r="AE164">
            <v>3.1</v>
          </cell>
          <cell r="AF164">
            <v>9.3000000000000007</v>
          </cell>
          <cell r="AG164">
            <v>3.1</v>
          </cell>
          <cell r="AH164">
            <v>3.1</v>
          </cell>
          <cell r="AI164">
            <v>3.1</v>
          </cell>
          <cell r="AJ164">
            <v>37</v>
          </cell>
        </row>
        <row r="165">
          <cell r="A165" t="str">
            <v>1110</v>
          </cell>
          <cell r="B165" t="str">
            <v>А</v>
          </cell>
          <cell r="C165" t="str">
            <v>2.8.1.</v>
          </cell>
          <cell r="D165" t="str">
            <v>Юридичні, аудиторські, експертні послуги тощо</v>
          </cell>
          <cell r="E165" t="str">
            <v>1110</v>
          </cell>
          <cell r="F165">
            <v>50</v>
          </cell>
          <cell r="G165">
            <v>50</v>
          </cell>
          <cell r="H165">
            <v>7.4</v>
          </cell>
          <cell r="I165">
            <v>67</v>
          </cell>
          <cell r="J165">
            <v>41</v>
          </cell>
          <cell r="K165">
            <v>32.1</v>
          </cell>
          <cell r="L165">
            <v>25</v>
          </cell>
          <cell r="M165">
            <v>37</v>
          </cell>
          <cell r="N165">
            <v>9.3000000000000007</v>
          </cell>
          <cell r="O165">
            <v>9.1999999999999993</v>
          </cell>
          <cell r="P165">
            <v>9.1999999999999993</v>
          </cell>
          <cell r="Q165">
            <v>9.3000000000000007</v>
          </cell>
          <cell r="S165">
            <v>4.9000000000000004</v>
          </cell>
          <cell r="T165">
            <v>9.3000000000000007</v>
          </cell>
          <cell r="U165">
            <v>3.5</v>
          </cell>
          <cell r="V165">
            <v>4</v>
          </cell>
          <cell r="W165">
            <v>1.8</v>
          </cell>
          <cell r="X165">
            <v>9.1999999999999993</v>
          </cell>
          <cell r="Y165">
            <v>3</v>
          </cell>
          <cell r="Z165">
            <v>3.1</v>
          </cell>
          <cell r="AA165">
            <v>3.1</v>
          </cell>
          <cell r="AB165">
            <v>9.1999999999999993</v>
          </cell>
          <cell r="AC165">
            <v>3</v>
          </cell>
          <cell r="AD165">
            <v>3.1</v>
          </cell>
          <cell r="AE165">
            <v>3.1</v>
          </cell>
          <cell r="AF165">
            <v>9.3000000000000007</v>
          </cell>
          <cell r="AG165">
            <v>3.1</v>
          </cell>
          <cell r="AH165">
            <v>3.1</v>
          </cell>
          <cell r="AI165">
            <v>3.1</v>
          </cell>
          <cell r="AJ165">
            <v>37</v>
          </cell>
        </row>
        <row r="166">
          <cell r="A166" t="str">
            <v>1111</v>
          </cell>
          <cell r="C166" t="str">
            <v>2.8.2.</v>
          </cell>
          <cell r="D166" t="str">
            <v>Інші винагороди за професійні послуги</v>
          </cell>
          <cell r="E166" t="str">
            <v>1111</v>
          </cell>
          <cell r="F166">
            <v>0</v>
          </cell>
          <cell r="G166">
            <v>100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S166">
            <v>0</v>
          </cell>
          <cell r="T166">
            <v>0</v>
          </cell>
          <cell r="W166">
            <v>0</v>
          </cell>
          <cell r="X166">
            <v>0</v>
          </cell>
          <cell r="AA166">
            <v>0</v>
          </cell>
          <cell r="AB166">
            <v>0</v>
          </cell>
          <cell r="AE166">
            <v>0</v>
          </cell>
          <cell r="AF166">
            <v>0</v>
          </cell>
          <cell r="AI166">
            <v>0</v>
          </cell>
          <cell r="AJ166">
            <v>0</v>
          </cell>
        </row>
        <row r="167">
          <cell r="A167" t="str">
            <v>1120</v>
          </cell>
          <cell r="C167" t="str">
            <v>2.9.</v>
          </cell>
          <cell r="D167" t="str">
            <v>Витрати на зв'язок (поштові, телеграфні, телефонні, факс тощо)</v>
          </cell>
          <cell r="E167" t="str">
            <v>1120</v>
          </cell>
          <cell r="F167">
            <v>0</v>
          </cell>
          <cell r="G167">
            <v>100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S167">
            <v>0</v>
          </cell>
          <cell r="T167">
            <v>0</v>
          </cell>
          <cell r="W167">
            <v>0</v>
          </cell>
          <cell r="X167">
            <v>0</v>
          </cell>
          <cell r="AA167">
            <v>0</v>
          </cell>
          <cell r="AB167">
            <v>0</v>
          </cell>
          <cell r="AE167">
            <v>0</v>
          </cell>
          <cell r="AF167">
            <v>0</v>
          </cell>
          <cell r="AI167">
            <v>0</v>
          </cell>
          <cell r="AJ167">
            <v>0</v>
          </cell>
        </row>
        <row r="168">
          <cell r="A168" t="str">
            <v>1130</v>
          </cell>
          <cell r="C168" t="str">
            <v>2.10.</v>
          </cell>
          <cell r="D168" t="str">
            <v xml:space="preserve">Амортизація основних засобів </v>
          </cell>
          <cell r="E168" t="str">
            <v>1130</v>
          </cell>
          <cell r="F168">
            <v>0</v>
          </cell>
          <cell r="G168">
            <v>100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S168">
            <v>0</v>
          </cell>
          <cell r="T168">
            <v>0</v>
          </cell>
          <cell r="W168">
            <v>0</v>
          </cell>
          <cell r="X168">
            <v>0</v>
          </cell>
          <cell r="AA168">
            <v>0</v>
          </cell>
          <cell r="AB168">
            <v>0</v>
          </cell>
          <cell r="AE168">
            <v>0</v>
          </cell>
          <cell r="AF168">
            <v>0</v>
          </cell>
          <cell r="AI168">
            <v>0</v>
          </cell>
          <cell r="AJ168">
            <v>0</v>
          </cell>
        </row>
        <row r="169">
          <cell r="A169" t="str">
            <v>1140</v>
          </cell>
          <cell r="C169" t="str">
            <v>2.11.</v>
          </cell>
          <cell r="D169" t="str">
            <v>Амортизація інших необоротних матеріальних активів</v>
          </cell>
          <cell r="E169" t="str">
            <v>1140</v>
          </cell>
          <cell r="F169">
            <v>0</v>
          </cell>
          <cell r="G169">
            <v>100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S169">
            <v>0</v>
          </cell>
          <cell r="T169">
            <v>0</v>
          </cell>
          <cell r="W169">
            <v>0</v>
          </cell>
          <cell r="X169">
            <v>0</v>
          </cell>
          <cell r="AA169">
            <v>0</v>
          </cell>
          <cell r="AB169">
            <v>0</v>
          </cell>
          <cell r="AE169">
            <v>0</v>
          </cell>
          <cell r="AF169">
            <v>0</v>
          </cell>
          <cell r="AI169">
            <v>0</v>
          </cell>
          <cell r="AJ169">
            <v>0</v>
          </cell>
        </row>
        <row r="170">
          <cell r="A170" t="str">
            <v>1150</v>
          </cell>
          <cell r="C170" t="str">
            <v>2.12.</v>
          </cell>
          <cell r="D170" t="str">
            <v xml:space="preserve">Амортизація нематеріальних активів </v>
          </cell>
          <cell r="E170" t="str">
            <v>1150</v>
          </cell>
          <cell r="F170">
            <v>0</v>
          </cell>
          <cell r="G170">
            <v>100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S170">
            <v>0</v>
          </cell>
          <cell r="T170">
            <v>0</v>
          </cell>
          <cell r="W170">
            <v>0</v>
          </cell>
          <cell r="X170">
            <v>0</v>
          </cell>
          <cell r="AA170">
            <v>0</v>
          </cell>
          <cell r="AB170">
            <v>0</v>
          </cell>
          <cell r="AE170">
            <v>0</v>
          </cell>
          <cell r="AF170">
            <v>0</v>
          </cell>
          <cell r="AI170">
            <v>0</v>
          </cell>
          <cell r="AJ170">
            <v>0</v>
          </cell>
        </row>
        <row r="171">
          <cell r="A171" t="str">
            <v>1160</v>
          </cell>
          <cell r="B171" t="str">
            <v>А</v>
          </cell>
          <cell r="C171" t="str">
            <v>2.13.</v>
          </cell>
          <cell r="D171" t="str">
            <v>Витрати на врегулювання спорів у судових органах</v>
          </cell>
          <cell r="E171" t="str">
            <v>1160</v>
          </cell>
          <cell r="F171">
            <v>0</v>
          </cell>
          <cell r="G171">
            <v>100</v>
          </cell>
          <cell r="H171">
            <v>3.5</v>
          </cell>
          <cell r="I171">
            <v>3</v>
          </cell>
          <cell r="J171">
            <v>6</v>
          </cell>
          <cell r="K171">
            <v>2</v>
          </cell>
          <cell r="L171">
            <v>3</v>
          </cell>
          <cell r="M171">
            <v>3</v>
          </cell>
          <cell r="N171">
            <v>1</v>
          </cell>
          <cell r="P171">
            <v>1</v>
          </cell>
          <cell r="Q171">
            <v>1</v>
          </cell>
          <cell r="S171">
            <v>1</v>
          </cell>
          <cell r="T171">
            <v>1</v>
          </cell>
          <cell r="U171">
            <v>0.5</v>
          </cell>
          <cell r="W171">
            <v>0.5</v>
          </cell>
          <cell r="X171">
            <v>0</v>
          </cell>
          <cell r="AA171">
            <v>0</v>
          </cell>
          <cell r="AB171">
            <v>1</v>
          </cell>
          <cell r="AD171">
            <v>0.5</v>
          </cell>
          <cell r="AE171">
            <v>0.5</v>
          </cell>
          <cell r="AF171">
            <v>1</v>
          </cell>
          <cell r="AG171">
            <v>0.5</v>
          </cell>
          <cell r="AH171">
            <v>0.5</v>
          </cell>
          <cell r="AI171">
            <v>0</v>
          </cell>
          <cell r="AJ171">
            <v>3</v>
          </cell>
        </row>
        <row r="172">
          <cell r="A172" t="str">
            <v>1170</v>
          </cell>
          <cell r="C172" t="str">
            <v>2.14.</v>
          </cell>
          <cell r="D172" t="str">
            <v>Плата за розрахунково-касове обслуговування та інші послуги банків</v>
          </cell>
          <cell r="E172" t="str">
            <v>1170</v>
          </cell>
          <cell r="F172">
            <v>0</v>
          </cell>
          <cell r="G172">
            <v>100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S172">
            <v>0</v>
          </cell>
          <cell r="T172">
            <v>0</v>
          </cell>
          <cell r="W172">
            <v>0</v>
          </cell>
          <cell r="X172">
            <v>0</v>
          </cell>
          <cell r="AA172">
            <v>0</v>
          </cell>
          <cell r="AB172">
            <v>0</v>
          </cell>
          <cell r="AE172">
            <v>0</v>
          </cell>
          <cell r="AF172">
            <v>0</v>
          </cell>
          <cell r="AI172">
            <v>0</v>
          </cell>
          <cell r="AJ172">
            <v>0</v>
          </cell>
        </row>
        <row r="173">
          <cell r="A173" t="str">
            <v>1180</v>
          </cell>
          <cell r="C173" t="str">
            <v>2.15.</v>
          </cell>
          <cell r="D173" t="str">
            <v>Інші витрати загальногосподарського призначення,в т.ч.</v>
          </cell>
          <cell r="E173" t="str">
            <v>1180</v>
          </cell>
          <cell r="H173">
            <v>0</v>
          </cell>
          <cell r="I173">
            <v>0</v>
          </cell>
          <cell r="J173">
            <v>0</v>
          </cell>
          <cell r="K173">
            <v>0.1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-0.1</v>
          </cell>
          <cell r="T173">
            <v>0</v>
          </cell>
          <cell r="W173">
            <v>0</v>
          </cell>
          <cell r="X173">
            <v>0</v>
          </cell>
          <cell r="AA173">
            <v>0</v>
          </cell>
          <cell r="AB173">
            <v>0</v>
          </cell>
          <cell r="AE173">
            <v>0</v>
          </cell>
          <cell r="AF173">
            <v>0</v>
          </cell>
          <cell r="AI173">
            <v>0</v>
          </cell>
          <cell r="AJ173">
            <v>0</v>
          </cell>
        </row>
        <row r="174">
          <cell r="A174" t="str">
            <v>1190</v>
          </cell>
          <cell r="B174">
            <v>0</v>
          </cell>
          <cell r="C174" t="str">
            <v>2.15.1.</v>
          </cell>
          <cell r="D174" t="str">
            <v>Канцелярські витрати, поліграфічні послуги тощо</v>
          </cell>
          <cell r="E174" t="str">
            <v>1190</v>
          </cell>
          <cell r="F174">
            <v>0</v>
          </cell>
          <cell r="G174">
            <v>100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S174">
            <v>0</v>
          </cell>
          <cell r="T174">
            <v>0</v>
          </cell>
          <cell r="W174">
            <v>0</v>
          </cell>
          <cell r="X174">
            <v>0</v>
          </cell>
          <cell r="AA174">
            <v>0</v>
          </cell>
          <cell r="AB174">
            <v>0</v>
          </cell>
          <cell r="AE174">
            <v>0</v>
          </cell>
          <cell r="AF174">
            <v>0</v>
          </cell>
          <cell r="AI174">
            <v>0</v>
          </cell>
          <cell r="AJ174">
            <v>0</v>
          </cell>
        </row>
        <row r="175">
          <cell r="A175" t="str">
            <v>1200</v>
          </cell>
          <cell r="B175">
            <v>0</v>
          </cell>
          <cell r="C175" t="str">
            <v>2.15.2.</v>
          </cell>
          <cell r="D175" t="str">
            <v>Підготовка та перепідготовка кадрів</v>
          </cell>
          <cell r="E175" t="str">
            <v>1200</v>
          </cell>
          <cell r="F175">
            <v>0</v>
          </cell>
          <cell r="G175">
            <v>100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S175">
            <v>0</v>
          </cell>
          <cell r="T175">
            <v>0</v>
          </cell>
          <cell r="W175">
            <v>0</v>
          </cell>
          <cell r="X175">
            <v>0</v>
          </cell>
          <cell r="AA175">
            <v>0</v>
          </cell>
          <cell r="AB175">
            <v>0</v>
          </cell>
          <cell r="AE175">
            <v>0</v>
          </cell>
          <cell r="AF175">
            <v>0</v>
          </cell>
          <cell r="AI175">
            <v>0</v>
          </cell>
          <cell r="AJ175">
            <v>0</v>
          </cell>
        </row>
        <row r="176">
          <cell r="A176" t="str">
            <v>1201</v>
          </cell>
          <cell r="C176" t="str">
            <v>2.15.3.</v>
          </cell>
          <cell r="D176" t="str">
            <v>Відрахування на соціальні заходи</v>
          </cell>
          <cell r="E176" t="str">
            <v>1201</v>
          </cell>
          <cell r="F176">
            <v>0</v>
          </cell>
          <cell r="G176">
            <v>100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S176">
            <v>0</v>
          </cell>
          <cell r="T176">
            <v>0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E176">
            <v>0</v>
          </cell>
          <cell r="AF176">
            <v>0</v>
          </cell>
          <cell r="AI176">
            <v>0</v>
          </cell>
          <cell r="AJ176">
            <v>0</v>
          </cell>
        </row>
        <row r="177">
          <cell r="A177" t="str">
            <v>1210</v>
          </cell>
          <cell r="B177">
            <v>0</v>
          </cell>
          <cell r="C177" t="str">
            <v>2.15.4.</v>
          </cell>
          <cell r="D177" t="str">
            <v>Інформаційно-обчислювальні послуги</v>
          </cell>
          <cell r="E177" t="str">
            <v>1210</v>
          </cell>
          <cell r="F177">
            <v>0</v>
          </cell>
          <cell r="G177">
            <v>100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S177">
            <v>0</v>
          </cell>
          <cell r="T177">
            <v>0</v>
          </cell>
          <cell r="W177">
            <v>0</v>
          </cell>
          <cell r="X177">
            <v>0</v>
          </cell>
          <cell r="AA177">
            <v>0</v>
          </cell>
          <cell r="AB177">
            <v>0</v>
          </cell>
          <cell r="AE177">
            <v>0</v>
          </cell>
          <cell r="AF177">
            <v>0</v>
          </cell>
          <cell r="AI177">
            <v>0</v>
          </cell>
          <cell r="AJ177">
            <v>0</v>
          </cell>
        </row>
        <row r="178">
          <cell r="A178" t="str">
            <v>1220</v>
          </cell>
          <cell r="B178">
            <v>0</v>
          </cell>
          <cell r="C178" t="str">
            <v>2.15.5.</v>
          </cell>
          <cell r="D178" t="str">
            <v>Техлітература</v>
          </cell>
          <cell r="E178" t="str">
            <v>1220</v>
          </cell>
          <cell r="F178">
            <v>0</v>
          </cell>
          <cell r="G178">
            <v>100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S178">
            <v>0</v>
          </cell>
          <cell r="T178">
            <v>0</v>
          </cell>
          <cell r="W178">
            <v>0</v>
          </cell>
          <cell r="X178">
            <v>0</v>
          </cell>
          <cell r="AA178">
            <v>0</v>
          </cell>
          <cell r="AB178">
            <v>0</v>
          </cell>
          <cell r="AE178">
            <v>0</v>
          </cell>
          <cell r="AF178">
            <v>0</v>
          </cell>
          <cell r="AI178">
            <v>0</v>
          </cell>
          <cell r="AJ178">
            <v>0</v>
          </cell>
        </row>
        <row r="179">
          <cell r="A179" t="str">
            <v>1230</v>
          </cell>
          <cell r="B179">
            <v>0</v>
          </cell>
          <cell r="C179" t="str">
            <v>2.15.6.</v>
          </cell>
          <cell r="D179" t="str">
            <v>Транспортні послуги</v>
          </cell>
          <cell r="E179" t="str">
            <v>1230</v>
          </cell>
          <cell r="F179">
            <v>0</v>
          </cell>
          <cell r="G179">
            <v>100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S179">
            <v>0</v>
          </cell>
          <cell r="T179">
            <v>0</v>
          </cell>
          <cell r="W179">
            <v>0</v>
          </cell>
          <cell r="X179">
            <v>0</v>
          </cell>
          <cell r="AA179">
            <v>0</v>
          </cell>
          <cell r="AB179">
            <v>0</v>
          </cell>
          <cell r="AE179">
            <v>0</v>
          </cell>
          <cell r="AF179">
            <v>0</v>
          </cell>
          <cell r="AI179">
            <v>0</v>
          </cell>
          <cell r="AJ179">
            <v>0</v>
          </cell>
        </row>
        <row r="180">
          <cell r="A180" t="str">
            <v>1240</v>
          </cell>
          <cell r="B180">
            <v>0</v>
          </cell>
          <cell r="C180" t="str">
            <v>2.15.7.</v>
          </cell>
          <cell r="D180" t="str">
            <v>Витрати на цивільну оборону</v>
          </cell>
          <cell r="E180" t="str">
            <v>1240</v>
          </cell>
          <cell r="F180">
            <v>0</v>
          </cell>
          <cell r="G180">
            <v>100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S180">
            <v>0</v>
          </cell>
          <cell r="T180">
            <v>0</v>
          </cell>
          <cell r="W180">
            <v>0</v>
          </cell>
          <cell r="X180">
            <v>0</v>
          </cell>
          <cell r="AA180">
            <v>0</v>
          </cell>
          <cell r="AB180">
            <v>0</v>
          </cell>
          <cell r="AE180">
            <v>0</v>
          </cell>
          <cell r="AF180">
            <v>0</v>
          </cell>
          <cell r="AI180">
            <v>0</v>
          </cell>
          <cell r="AJ180">
            <v>0</v>
          </cell>
        </row>
        <row r="181">
          <cell r="A181" t="str">
            <v>1251</v>
          </cell>
          <cell r="C181" t="str">
            <v>2.15.8.</v>
          </cell>
          <cell r="D181" t="str">
            <v xml:space="preserve">Експлуатація та технічне обслуговування основних засобів та інших необоротних активів  </v>
          </cell>
          <cell r="E181" t="str">
            <v>1251</v>
          </cell>
          <cell r="G181">
            <v>100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S181">
            <v>0</v>
          </cell>
          <cell r="T181">
            <v>0</v>
          </cell>
          <cell r="W181">
            <v>0</v>
          </cell>
          <cell r="X181">
            <v>0</v>
          </cell>
          <cell r="AA181">
            <v>0</v>
          </cell>
          <cell r="AB181">
            <v>0</v>
          </cell>
          <cell r="AE181">
            <v>0</v>
          </cell>
          <cell r="AF181">
            <v>0</v>
          </cell>
          <cell r="AI181">
            <v>0</v>
          </cell>
          <cell r="AJ181">
            <v>0</v>
          </cell>
        </row>
        <row r="182">
          <cell r="A182" t="str">
            <v>1260</v>
          </cell>
          <cell r="B182">
            <v>0</v>
          </cell>
          <cell r="C182" t="str">
            <v>2.15.9.</v>
          </cell>
          <cell r="D182" t="str">
            <v>Плата за землю</v>
          </cell>
          <cell r="E182" t="str">
            <v>1260</v>
          </cell>
          <cell r="F182">
            <v>0</v>
          </cell>
          <cell r="G182">
            <v>100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S182">
            <v>0</v>
          </cell>
          <cell r="T182">
            <v>0</v>
          </cell>
          <cell r="W182">
            <v>0</v>
          </cell>
          <cell r="X182">
            <v>0</v>
          </cell>
          <cell r="AA182">
            <v>0</v>
          </cell>
          <cell r="AB182">
            <v>0</v>
          </cell>
          <cell r="AE182">
            <v>0</v>
          </cell>
          <cell r="AF182">
            <v>0</v>
          </cell>
          <cell r="AI182">
            <v>0</v>
          </cell>
          <cell r="AJ182">
            <v>0</v>
          </cell>
        </row>
        <row r="183">
          <cell r="A183" t="str">
            <v>1270</v>
          </cell>
          <cell r="B183">
            <v>0</v>
          </cell>
          <cell r="C183" t="str">
            <v>2.15.10.</v>
          </cell>
          <cell r="D183" t="str">
            <v>Комунальний податок</v>
          </cell>
          <cell r="E183" t="str">
            <v>1270</v>
          </cell>
          <cell r="F183">
            <v>0</v>
          </cell>
          <cell r="G183">
            <v>100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S183">
            <v>0</v>
          </cell>
          <cell r="T183">
            <v>0</v>
          </cell>
          <cell r="W183">
            <v>0</v>
          </cell>
          <cell r="X183">
            <v>0</v>
          </cell>
          <cell r="AA183">
            <v>0</v>
          </cell>
          <cell r="AB183">
            <v>0</v>
          </cell>
          <cell r="AE183">
            <v>0</v>
          </cell>
          <cell r="AF183">
            <v>0</v>
          </cell>
          <cell r="AI183">
            <v>0</v>
          </cell>
          <cell r="AJ183">
            <v>0</v>
          </cell>
        </row>
        <row r="184">
          <cell r="A184" t="str">
            <v>1280</v>
          </cell>
          <cell r="B184">
            <v>0</v>
          </cell>
          <cell r="C184" t="str">
            <v>2.15.11.</v>
          </cell>
          <cell r="D184" t="str">
            <v>Податок з власників транспортних засобів</v>
          </cell>
          <cell r="E184" t="str">
            <v>1280</v>
          </cell>
          <cell r="F184">
            <v>0</v>
          </cell>
          <cell r="G184">
            <v>100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S184">
            <v>0</v>
          </cell>
          <cell r="T184">
            <v>0</v>
          </cell>
          <cell r="W184">
            <v>0</v>
          </cell>
          <cell r="X184">
            <v>0</v>
          </cell>
          <cell r="AA184">
            <v>0</v>
          </cell>
          <cell r="AB184">
            <v>0</v>
          </cell>
          <cell r="AE184">
            <v>0</v>
          </cell>
          <cell r="AF184">
            <v>0</v>
          </cell>
          <cell r="AI184">
            <v>0</v>
          </cell>
          <cell r="AJ184">
            <v>0</v>
          </cell>
        </row>
        <row r="185">
          <cell r="A185" t="str">
            <v>1281</v>
          </cell>
          <cell r="B185">
            <v>0</v>
          </cell>
          <cell r="C185" t="str">
            <v>2.15.12.</v>
          </cell>
          <cell r="D185" t="str">
            <v>Плата за ліцензію</v>
          </cell>
          <cell r="E185" t="str">
            <v>1281</v>
          </cell>
          <cell r="F185">
            <v>0</v>
          </cell>
          <cell r="G185">
            <v>100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S185">
            <v>0</v>
          </cell>
          <cell r="T185">
            <v>0</v>
          </cell>
          <cell r="W185">
            <v>0</v>
          </cell>
          <cell r="X185">
            <v>0</v>
          </cell>
          <cell r="AA185">
            <v>0</v>
          </cell>
          <cell r="AB185">
            <v>0</v>
          </cell>
          <cell r="AE185">
            <v>0</v>
          </cell>
          <cell r="AF185">
            <v>0</v>
          </cell>
          <cell r="AI185">
            <v>0</v>
          </cell>
          <cell r="AJ185">
            <v>0</v>
          </cell>
        </row>
        <row r="186">
          <cell r="A186" t="str">
            <v>1282</v>
          </cell>
          <cell r="B186">
            <v>0</v>
          </cell>
          <cell r="C186" t="str">
            <v>2.15.13.</v>
          </cell>
          <cell r="D186" t="str">
            <v>Держмито</v>
          </cell>
          <cell r="E186" t="str">
            <v>1282</v>
          </cell>
          <cell r="F186">
            <v>0</v>
          </cell>
          <cell r="G186">
            <v>100</v>
          </cell>
          <cell r="H186">
            <v>0</v>
          </cell>
          <cell r="I186">
            <v>0</v>
          </cell>
          <cell r="J186">
            <v>0</v>
          </cell>
          <cell r="K186">
            <v>0.1</v>
          </cell>
          <cell r="M186">
            <v>0</v>
          </cell>
          <cell r="S186">
            <v>-0.1</v>
          </cell>
          <cell r="T186">
            <v>0</v>
          </cell>
          <cell r="W186">
            <v>0</v>
          </cell>
          <cell r="X186">
            <v>0</v>
          </cell>
          <cell r="AA186">
            <v>0</v>
          </cell>
          <cell r="AB186">
            <v>0</v>
          </cell>
          <cell r="AE186">
            <v>0</v>
          </cell>
          <cell r="AF186">
            <v>0</v>
          </cell>
          <cell r="AI186">
            <v>0</v>
          </cell>
          <cell r="AJ186">
            <v>0</v>
          </cell>
        </row>
        <row r="187">
          <cell r="A187" t="str">
            <v>1283</v>
          </cell>
          <cell r="B187">
            <v>0</v>
          </cell>
          <cell r="C187" t="str">
            <v>2.15.14.</v>
          </cell>
          <cell r="D187" t="str">
            <v>Інші податки, збори та платежі</v>
          </cell>
          <cell r="E187" t="str">
            <v>1283</v>
          </cell>
          <cell r="F187">
            <v>0</v>
          </cell>
          <cell r="G187">
            <v>100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S187">
            <v>0</v>
          </cell>
          <cell r="T187">
            <v>0</v>
          </cell>
          <cell r="W187">
            <v>0</v>
          </cell>
          <cell r="X187">
            <v>0</v>
          </cell>
          <cell r="AA187">
            <v>0</v>
          </cell>
          <cell r="AB187">
            <v>0</v>
          </cell>
          <cell r="AE187">
            <v>0</v>
          </cell>
          <cell r="AF187">
            <v>0</v>
          </cell>
          <cell r="AI187">
            <v>0</v>
          </cell>
          <cell r="AJ187">
            <v>0</v>
          </cell>
        </row>
        <row r="188">
          <cell r="A188" t="str">
            <v>1286</v>
          </cell>
          <cell r="C188" t="str">
            <v>2.15.15.</v>
          </cell>
          <cell r="D188" t="str">
            <v>Оформлення права власності</v>
          </cell>
          <cell r="E188" t="str">
            <v>1286</v>
          </cell>
          <cell r="G188">
            <v>100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S188">
            <v>0</v>
          </cell>
          <cell r="T188">
            <v>0</v>
          </cell>
          <cell r="W188">
            <v>0</v>
          </cell>
          <cell r="X188">
            <v>0</v>
          </cell>
          <cell r="AA188">
            <v>0</v>
          </cell>
          <cell r="AB188">
            <v>0</v>
          </cell>
          <cell r="AE188">
            <v>0</v>
          </cell>
          <cell r="AF188">
            <v>0</v>
          </cell>
          <cell r="AI188">
            <v>0</v>
          </cell>
          <cell r="AJ188">
            <v>0</v>
          </cell>
        </row>
        <row r="189">
          <cell r="A189" t="str">
            <v>1287</v>
          </cell>
          <cell r="C189" t="str">
            <v>2.15.16.</v>
          </cell>
          <cell r="D189" t="str">
            <v>Технічна інвентаризація</v>
          </cell>
          <cell r="E189" t="str">
            <v>1287</v>
          </cell>
          <cell r="G189">
            <v>100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S189">
            <v>0</v>
          </cell>
          <cell r="T189">
            <v>0</v>
          </cell>
          <cell r="W189">
            <v>0</v>
          </cell>
          <cell r="X189">
            <v>0</v>
          </cell>
          <cell r="AA189">
            <v>0</v>
          </cell>
          <cell r="AB189">
            <v>0</v>
          </cell>
          <cell r="AE189">
            <v>0</v>
          </cell>
          <cell r="AF189">
            <v>0</v>
          </cell>
          <cell r="AI189">
            <v>0</v>
          </cell>
          <cell r="AJ189">
            <v>0</v>
          </cell>
        </row>
        <row r="190">
          <cell r="A190" t="str">
            <v>1288</v>
          </cell>
          <cell r="C190" t="str">
            <v>2.15.17.</v>
          </cell>
          <cell r="D190" t="str">
            <v>Благоустрій території</v>
          </cell>
          <cell r="E190" t="str">
            <v>1288</v>
          </cell>
          <cell r="G190">
            <v>100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S190">
            <v>0</v>
          </cell>
          <cell r="T190">
            <v>0</v>
          </cell>
          <cell r="W190">
            <v>0</v>
          </cell>
          <cell r="X190">
            <v>0</v>
          </cell>
          <cell r="AA190">
            <v>0</v>
          </cell>
          <cell r="AB190">
            <v>0</v>
          </cell>
          <cell r="AE190">
            <v>0</v>
          </cell>
          <cell r="AF190">
            <v>0</v>
          </cell>
          <cell r="AI190">
            <v>0</v>
          </cell>
          <cell r="AJ190">
            <v>0</v>
          </cell>
        </row>
        <row r="191">
          <cell r="A191" t="str">
            <v>1289</v>
          </cell>
          <cell r="C191" t="str">
            <v>2.15.18.</v>
          </cell>
          <cell r="D191" t="str">
            <v>Охорона праці</v>
          </cell>
          <cell r="E191" t="str">
            <v>1289</v>
          </cell>
          <cell r="G191">
            <v>100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S191">
            <v>0</v>
          </cell>
          <cell r="T191">
            <v>0</v>
          </cell>
          <cell r="W191">
            <v>0</v>
          </cell>
          <cell r="X191">
            <v>0</v>
          </cell>
          <cell r="AA191">
            <v>0</v>
          </cell>
          <cell r="AB191">
            <v>0</v>
          </cell>
          <cell r="AE191">
            <v>0</v>
          </cell>
          <cell r="AF191">
            <v>0</v>
          </cell>
          <cell r="AI191">
            <v>0</v>
          </cell>
          <cell r="AJ191">
            <v>0</v>
          </cell>
        </row>
        <row r="192">
          <cell r="A192" t="str">
            <v>1290</v>
          </cell>
          <cell r="B192">
            <v>0</v>
          </cell>
          <cell r="C192" t="str">
            <v>2.15.19.</v>
          </cell>
          <cell r="D192" t="str">
            <v>Інше</v>
          </cell>
          <cell r="E192" t="str">
            <v>1290</v>
          </cell>
          <cell r="F192">
            <v>0</v>
          </cell>
          <cell r="G192">
            <v>100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S192">
            <v>0</v>
          </cell>
          <cell r="T192">
            <v>0</v>
          </cell>
          <cell r="W192">
            <v>0</v>
          </cell>
          <cell r="X192">
            <v>0</v>
          </cell>
          <cell r="AA192">
            <v>0</v>
          </cell>
          <cell r="AB192">
            <v>0</v>
          </cell>
          <cell r="AE192">
            <v>0</v>
          </cell>
          <cell r="AF192">
            <v>0</v>
          </cell>
          <cell r="AI192">
            <v>0</v>
          </cell>
          <cell r="AJ192">
            <v>0</v>
          </cell>
        </row>
        <row r="193">
          <cell r="A193" t="str">
            <v>1291</v>
          </cell>
          <cell r="C193" t="str">
            <v>2.15.20.</v>
          </cell>
          <cell r="D193" t="str">
            <v>Членські внески до Київміськтеплоенергогаз та ін.</v>
          </cell>
          <cell r="E193" t="str">
            <v>1291</v>
          </cell>
          <cell r="G193">
            <v>100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S193">
            <v>0</v>
          </cell>
          <cell r="T193">
            <v>0</v>
          </cell>
          <cell r="W193">
            <v>0</v>
          </cell>
          <cell r="X193">
            <v>0</v>
          </cell>
          <cell r="AA193">
            <v>0</v>
          </cell>
          <cell r="AB193">
            <v>0</v>
          </cell>
          <cell r="AE193">
            <v>0</v>
          </cell>
          <cell r="AF193">
            <v>0</v>
          </cell>
          <cell r="AI193">
            <v>0</v>
          </cell>
          <cell r="AJ193">
            <v>0</v>
          </cell>
        </row>
        <row r="194">
          <cell r="A194">
            <v>1292</v>
          </cell>
          <cell r="C194" t="str">
            <v>2.15.21.</v>
          </cell>
          <cell r="D194" t="str">
            <v>Відрахування НАК "Енергетична компанія України"</v>
          </cell>
          <cell r="E194">
            <v>1292</v>
          </cell>
          <cell r="G194">
            <v>100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S194">
            <v>0</v>
          </cell>
          <cell r="T194">
            <v>0</v>
          </cell>
          <cell r="W194">
            <v>0</v>
          </cell>
          <cell r="X194">
            <v>0</v>
          </cell>
          <cell r="AA194">
            <v>0</v>
          </cell>
          <cell r="AB194">
            <v>0</v>
          </cell>
          <cell r="AE194">
            <v>0</v>
          </cell>
          <cell r="AF194">
            <v>0</v>
          </cell>
          <cell r="AI194">
            <v>0</v>
          </cell>
          <cell r="AJ194">
            <v>0</v>
          </cell>
        </row>
        <row r="195">
          <cell r="A195" t="str">
            <v>рах.94</v>
          </cell>
          <cell r="E195" t="str">
            <v>рах.94</v>
          </cell>
          <cell r="J195">
            <v>0</v>
          </cell>
          <cell r="K195">
            <v>0</v>
          </cell>
          <cell r="S195">
            <v>0</v>
          </cell>
          <cell r="T195">
            <v>0</v>
          </cell>
          <cell r="W195">
            <v>0</v>
          </cell>
          <cell r="X195">
            <v>0</v>
          </cell>
          <cell r="AA195">
            <v>0</v>
          </cell>
          <cell r="AB195">
            <v>0</v>
          </cell>
          <cell r="AE195">
            <v>0</v>
          </cell>
          <cell r="AF195">
            <v>0</v>
          </cell>
          <cell r="AI195">
            <v>0</v>
          </cell>
          <cell r="AJ195">
            <v>0</v>
          </cell>
        </row>
        <row r="196">
          <cell r="A196" t="str">
            <v>1700</v>
          </cell>
          <cell r="C196" t="str">
            <v>4.</v>
          </cell>
          <cell r="D196" t="str">
            <v>Інші операційні витрати - рах 94</v>
          </cell>
          <cell r="E196" t="str">
            <v>1700</v>
          </cell>
          <cell r="H196">
            <v>461.6</v>
          </cell>
          <cell r="I196">
            <v>258.39999999999998</v>
          </cell>
          <cell r="J196">
            <v>558.20000000000005</v>
          </cell>
          <cell r="K196">
            <v>629.1</v>
          </cell>
          <cell r="L196">
            <v>385.4</v>
          </cell>
          <cell r="M196">
            <v>455</v>
          </cell>
          <cell r="N196">
            <v>67.2</v>
          </cell>
          <cell r="O196">
            <v>66.8</v>
          </cell>
          <cell r="P196">
            <v>137.6</v>
          </cell>
          <cell r="Q196">
            <v>183.4</v>
          </cell>
          <cell r="R196">
            <v>9.6999999999999993</v>
          </cell>
          <cell r="S196">
            <v>-174.1</v>
          </cell>
          <cell r="T196">
            <v>67.2</v>
          </cell>
          <cell r="U196">
            <v>18.3</v>
          </cell>
          <cell r="V196">
            <v>17.5</v>
          </cell>
          <cell r="W196">
            <v>31.4</v>
          </cell>
          <cell r="X196">
            <v>66.8</v>
          </cell>
          <cell r="Y196">
            <v>23.1</v>
          </cell>
          <cell r="Z196">
            <v>24.9</v>
          </cell>
          <cell r="AA196">
            <v>18.8</v>
          </cell>
          <cell r="AB196">
            <v>137.6</v>
          </cell>
          <cell r="AC196">
            <v>18.5</v>
          </cell>
          <cell r="AD196">
            <v>19.600000000000001</v>
          </cell>
          <cell r="AE196">
            <v>99.5</v>
          </cell>
          <cell r="AF196">
            <v>183.4</v>
          </cell>
          <cell r="AG196">
            <v>19.5</v>
          </cell>
          <cell r="AH196">
            <v>20</v>
          </cell>
          <cell r="AI196">
            <v>143.9</v>
          </cell>
          <cell r="AJ196">
            <v>455</v>
          </cell>
        </row>
        <row r="197">
          <cell r="A197" t="str">
            <v>1701</v>
          </cell>
          <cell r="B197" t="str">
            <v>О</v>
          </cell>
          <cell r="C197" t="str">
            <v>4.1.</v>
          </cell>
          <cell r="D197" t="str">
            <v>Дослідження та розробки відповідно до П(С)БО 8   (рах.941)</v>
          </cell>
          <cell r="E197" t="str">
            <v>1701</v>
          </cell>
          <cell r="F197">
            <v>0</v>
          </cell>
          <cell r="G197">
            <v>100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S197">
            <v>0</v>
          </cell>
          <cell r="T197">
            <v>0</v>
          </cell>
          <cell r="W197">
            <v>0</v>
          </cell>
          <cell r="X197">
            <v>0</v>
          </cell>
          <cell r="AA197">
            <v>0</v>
          </cell>
          <cell r="AB197">
            <v>0</v>
          </cell>
          <cell r="AE197">
            <v>0</v>
          </cell>
          <cell r="AF197">
            <v>0</v>
          </cell>
          <cell r="AI197">
            <v>0</v>
          </cell>
          <cell r="AJ197">
            <v>0</v>
          </cell>
        </row>
        <row r="198">
          <cell r="A198" t="str">
            <v>1702</v>
          </cell>
          <cell r="B198" t="str">
            <v>О</v>
          </cell>
          <cell r="C198" t="str">
            <v>4.2.</v>
          </cell>
          <cell r="D198" t="str">
            <v>Собівартість реалізованої іноземної валюти    (рах. 942)</v>
          </cell>
          <cell r="E198" t="str">
            <v>1702</v>
          </cell>
          <cell r="F198">
            <v>0</v>
          </cell>
          <cell r="G198">
            <v>100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S198">
            <v>0</v>
          </cell>
          <cell r="T198">
            <v>0</v>
          </cell>
          <cell r="W198">
            <v>0</v>
          </cell>
          <cell r="X198">
            <v>0</v>
          </cell>
          <cell r="AA198">
            <v>0</v>
          </cell>
          <cell r="AB198">
            <v>0</v>
          </cell>
          <cell r="AE198">
            <v>0</v>
          </cell>
          <cell r="AF198">
            <v>0</v>
          </cell>
          <cell r="AI198">
            <v>0</v>
          </cell>
          <cell r="AJ198">
            <v>0</v>
          </cell>
        </row>
        <row r="199">
          <cell r="A199" t="str">
            <v>1714</v>
          </cell>
          <cell r="C199" t="str">
            <v>4.3.</v>
          </cell>
          <cell r="D199" t="str">
            <v>Собівартість реалізованих виробничих запасів    (рах.943)</v>
          </cell>
          <cell r="E199" t="str">
            <v>1714</v>
          </cell>
          <cell r="H199">
            <v>29.7</v>
          </cell>
          <cell r="I199">
            <v>0</v>
          </cell>
          <cell r="J199">
            <v>0</v>
          </cell>
          <cell r="K199">
            <v>49</v>
          </cell>
          <cell r="L199">
            <v>10.5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-49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</row>
        <row r="200">
          <cell r="A200" t="str">
            <v>1703</v>
          </cell>
          <cell r="B200" t="str">
            <v>О</v>
          </cell>
          <cell r="C200" t="str">
            <v>4.3.1.</v>
          </cell>
          <cell r="D200" t="str">
            <v xml:space="preserve">Собівартість реалізованих виробничих запасів (рах.943 00) </v>
          </cell>
          <cell r="E200" t="str">
            <v>1703</v>
          </cell>
          <cell r="F200">
            <v>0</v>
          </cell>
          <cell r="G200">
            <v>100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S200">
            <v>0</v>
          </cell>
          <cell r="T200">
            <v>0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E200">
            <v>0</v>
          </cell>
          <cell r="AF200">
            <v>0</v>
          </cell>
          <cell r="AI200">
            <v>0</v>
          </cell>
          <cell r="AJ200">
            <v>0</v>
          </cell>
        </row>
        <row r="201">
          <cell r="A201" t="str">
            <v>1713</v>
          </cell>
          <cell r="B201" t="str">
            <v>О</v>
          </cell>
          <cell r="C201" t="str">
            <v>4.3.2.</v>
          </cell>
          <cell r="D201" t="str">
            <v xml:space="preserve">Собівартість реалізованого металобрухту (рах.943 01) </v>
          </cell>
          <cell r="E201" t="str">
            <v>1713</v>
          </cell>
          <cell r="F201">
            <v>0</v>
          </cell>
          <cell r="G201">
            <v>100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S201">
            <v>0</v>
          </cell>
          <cell r="T201">
            <v>0</v>
          </cell>
          <cell r="W201">
            <v>0</v>
          </cell>
          <cell r="X201">
            <v>0</v>
          </cell>
          <cell r="AA201">
            <v>0</v>
          </cell>
          <cell r="AB201">
            <v>0</v>
          </cell>
          <cell r="AE201">
            <v>0</v>
          </cell>
          <cell r="AF201">
            <v>0</v>
          </cell>
          <cell r="AI201">
            <v>0</v>
          </cell>
          <cell r="AJ201">
            <v>0</v>
          </cell>
        </row>
        <row r="202">
          <cell r="A202" t="str">
            <v>1715</v>
          </cell>
          <cell r="B202" t="str">
            <v>О</v>
          </cell>
          <cell r="C202" t="str">
            <v>4.3.3.</v>
          </cell>
          <cell r="D202" t="str">
            <v xml:space="preserve">Собівартість реалізованих виробничих запасів в компанії (рах.943 02) </v>
          </cell>
          <cell r="E202" t="str">
            <v>1715</v>
          </cell>
          <cell r="F202">
            <v>0</v>
          </cell>
          <cell r="G202">
            <v>100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S202">
            <v>0</v>
          </cell>
          <cell r="T202">
            <v>0</v>
          </cell>
          <cell r="W202">
            <v>0</v>
          </cell>
          <cell r="X202">
            <v>0</v>
          </cell>
          <cell r="AA202">
            <v>0</v>
          </cell>
          <cell r="AB202">
            <v>0</v>
          </cell>
          <cell r="AE202">
            <v>0</v>
          </cell>
          <cell r="AF202">
            <v>0</v>
          </cell>
          <cell r="AI202">
            <v>0</v>
          </cell>
          <cell r="AJ202">
            <v>0</v>
          </cell>
        </row>
        <row r="203">
          <cell r="A203" t="str">
            <v>1716</v>
          </cell>
          <cell r="B203" t="str">
            <v>О</v>
          </cell>
          <cell r="C203" t="str">
            <v>4.3.4.</v>
          </cell>
          <cell r="D203" t="str">
            <v xml:space="preserve">Собівартість реалізованих виробничих запасів на сторону (рах.943 03) </v>
          </cell>
          <cell r="E203" t="str">
            <v>1716</v>
          </cell>
          <cell r="F203">
            <v>0</v>
          </cell>
          <cell r="G203">
            <v>100</v>
          </cell>
          <cell r="H203">
            <v>29.7</v>
          </cell>
          <cell r="I203">
            <v>0</v>
          </cell>
          <cell r="J203">
            <v>0</v>
          </cell>
          <cell r="K203">
            <v>49</v>
          </cell>
          <cell r="L203">
            <v>10.5</v>
          </cell>
          <cell r="M203">
            <v>0</v>
          </cell>
          <cell r="S203">
            <v>-49</v>
          </cell>
          <cell r="T203">
            <v>0</v>
          </cell>
          <cell r="W203">
            <v>0</v>
          </cell>
          <cell r="X203">
            <v>0</v>
          </cell>
          <cell r="AA203">
            <v>0</v>
          </cell>
          <cell r="AB203">
            <v>0</v>
          </cell>
          <cell r="AE203">
            <v>0</v>
          </cell>
          <cell r="AF203">
            <v>0</v>
          </cell>
          <cell r="AI203">
            <v>0</v>
          </cell>
          <cell r="AJ203">
            <v>0</v>
          </cell>
        </row>
        <row r="204">
          <cell r="A204" t="str">
            <v>1704</v>
          </cell>
          <cell r="B204" t="str">
            <v>О</v>
          </cell>
          <cell r="C204" t="str">
            <v>4.4.</v>
          </cell>
          <cell r="D204" t="str">
            <v>Безнадійна дебіт.заборг. та відрахування до резерву сумнівних боргів (рах.944)</v>
          </cell>
          <cell r="E204" t="str">
            <v>1704</v>
          </cell>
          <cell r="F204">
            <v>0</v>
          </cell>
          <cell r="G204">
            <v>100</v>
          </cell>
          <cell r="H204">
            <v>0</v>
          </cell>
          <cell r="I204">
            <v>0</v>
          </cell>
          <cell r="J204">
            <v>0</v>
          </cell>
          <cell r="K204">
            <v>1.8</v>
          </cell>
          <cell r="L204">
            <v>1.8</v>
          </cell>
          <cell r="M204">
            <v>0</v>
          </cell>
          <cell r="S204">
            <v>-1.8</v>
          </cell>
          <cell r="T204">
            <v>0</v>
          </cell>
          <cell r="W204">
            <v>0</v>
          </cell>
          <cell r="X204">
            <v>0</v>
          </cell>
          <cell r="AA204">
            <v>0</v>
          </cell>
          <cell r="AB204">
            <v>0</v>
          </cell>
          <cell r="AE204">
            <v>0</v>
          </cell>
          <cell r="AF204">
            <v>0</v>
          </cell>
          <cell r="AI204">
            <v>0</v>
          </cell>
          <cell r="AJ204">
            <v>0</v>
          </cell>
        </row>
        <row r="205">
          <cell r="A205" t="str">
            <v>1705</v>
          </cell>
          <cell r="B205" t="str">
            <v>О</v>
          </cell>
          <cell r="C205" t="str">
            <v>4.5.</v>
          </cell>
          <cell r="D205" t="str">
            <v>Втрати від операційної курсової різниці  (рах.945), в т.ч.</v>
          </cell>
          <cell r="E205" t="str">
            <v>1705</v>
          </cell>
          <cell r="F205">
            <v>0</v>
          </cell>
          <cell r="G205">
            <v>100</v>
          </cell>
          <cell r="H205">
            <v>13.7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S205">
            <v>0</v>
          </cell>
          <cell r="T205">
            <v>0</v>
          </cell>
          <cell r="W205">
            <v>0</v>
          </cell>
          <cell r="X205">
            <v>0</v>
          </cell>
          <cell r="AA205">
            <v>0</v>
          </cell>
          <cell r="AB205">
            <v>0</v>
          </cell>
          <cell r="AE205">
            <v>0</v>
          </cell>
          <cell r="AF205">
            <v>0</v>
          </cell>
          <cell r="AI205">
            <v>0</v>
          </cell>
          <cell r="AJ205">
            <v>0</v>
          </cell>
        </row>
        <row r="206">
          <cell r="A206" t="str">
            <v>1707</v>
          </cell>
          <cell r="C206" t="str">
            <v>4.5.1.</v>
          </cell>
          <cell r="D206" t="str">
            <v xml:space="preserve">Курсова різниця з поточних операцій </v>
          </cell>
          <cell r="E206" t="str">
            <v>1707</v>
          </cell>
          <cell r="F206">
            <v>0</v>
          </cell>
          <cell r="G206">
            <v>100</v>
          </cell>
          <cell r="H206">
            <v>13.7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S206">
            <v>0</v>
          </cell>
          <cell r="T206">
            <v>0</v>
          </cell>
          <cell r="W206">
            <v>0</v>
          </cell>
          <cell r="X206">
            <v>0</v>
          </cell>
          <cell r="AA206">
            <v>0</v>
          </cell>
          <cell r="AB206">
            <v>0</v>
          </cell>
          <cell r="AE206">
            <v>0</v>
          </cell>
          <cell r="AF206">
            <v>0</v>
          </cell>
          <cell r="AI206">
            <v>0</v>
          </cell>
          <cell r="AJ206">
            <v>0</v>
          </cell>
        </row>
        <row r="207">
          <cell r="A207" t="str">
            <v>1708</v>
          </cell>
          <cell r="B207" t="str">
            <v>О</v>
          </cell>
          <cell r="C207" t="str">
            <v>4.6.</v>
          </cell>
          <cell r="D207" t="str">
            <v xml:space="preserve">Втрати від знецінення товарів  (рах. 946)             </v>
          </cell>
          <cell r="E207" t="str">
            <v>1708</v>
          </cell>
          <cell r="F207">
            <v>0</v>
          </cell>
          <cell r="G207">
            <v>100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165</v>
          </cell>
          <cell r="P207">
            <v>80</v>
          </cell>
          <cell r="Q207">
            <v>85</v>
          </cell>
          <cell r="S207">
            <v>165</v>
          </cell>
          <cell r="T207">
            <v>0</v>
          </cell>
          <cell r="W207">
            <v>0</v>
          </cell>
          <cell r="X207">
            <v>0</v>
          </cell>
          <cell r="AA207">
            <v>0</v>
          </cell>
          <cell r="AB207">
            <v>80</v>
          </cell>
          <cell r="AE207">
            <v>80</v>
          </cell>
          <cell r="AF207">
            <v>85</v>
          </cell>
          <cell r="AI207">
            <v>85</v>
          </cell>
          <cell r="AJ207">
            <v>165</v>
          </cell>
        </row>
        <row r="208">
          <cell r="A208" t="str">
            <v>1709</v>
          </cell>
          <cell r="B208" t="str">
            <v>О</v>
          </cell>
          <cell r="C208" t="str">
            <v>4.7.</v>
          </cell>
          <cell r="D208" t="str">
            <v>Нестачі і втрати від псування цінностей  (рах. 947)</v>
          </cell>
          <cell r="E208" t="str">
            <v>1709</v>
          </cell>
          <cell r="F208">
            <v>0</v>
          </cell>
          <cell r="G208">
            <v>100</v>
          </cell>
          <cell r="H208">
            <v>34.9</v>
          </cell>
          <cell r="I208">
            <v>0</v>
          </cell>
          <cell r="J208">
            <v>197.8</v>
          </cell>
          <cell r="K208">
            <v>196.5</v>
          </cell>
          <cell r="M208">
            <v>0</v>
          </cell>
          <cell r="S208">
            <v>-196.5</v>
          </cell>
          <cell r="T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E208">
            <v>0</v>
          </cell>
          <cell r="AF208">
            <v>0</v>
          </cell>
          <cell r="AI208">
            <v>0</v>
          </cell>
          <cell r="AJ208">
            <v>0</v>
          </cell>
        </row>
        <row r="209">
          <cell r="A209" t="str">
            <v>1712</v>
          </cell>
          <cell r="B209" t="str">
            <v>О</v>
          </cell>
          <cell r="C209" t="str">
            <v>4.8.</v>
          </cell>
          <cell r="D209" t="str">
            <v>Визнані штрафи, пені, неустойки      ( рах. 948)</v>
          </cell>
          <cell r="E209" t="str">
            <v>1712</v>
          </cell>
          <cell r="F209">
            <v>0</v>
          </cell>
          <cell r="G209">
            <v>100</v>
          </cell>
          <cell r="H209">
            <v>7.1</v>
          </cell>
          <cell r="I209">
            <v>0</v>
          </cell>
          <cell r="J209">
            <v>0</v>
          </cell>
          <cell r="K209">
            <v>95.2</v>
          </cell>
          <cell r="L209">
            <v>51.1</v>
          </cell>
          <cell r="M209">
            <v>0</v>
          </cell>
          <cell r="S209">
            <v>-95.2</v>
          </cell>
          <cell r="T209">
            <v>0</v>
          </cell>
          <cell r="W209">
            <v>0</v>
          </cell>
          <cell r="X209">
            <v>0</v>
          </cell>
          <cell r="AA209">
            <v>0</v>
          </cell>
          <cell r="AB209">
            <v>0</v>
          </cell>
          <cell r="AE209">
            <v>0</v>
          </cell>
          <cell r="AF209">
            <v>0</v>
          </cell>
          <cell r="AI209">
            <v>0</v>
          </cell>
          <cell r="AJ209">
            <v>0</v>
          </cell>
        </row>
        <row r="210">
          <cell r="A210" t="str">
            <v>рах.949</v>
          </cell>
          <cell r="E210" t="str">
            <v>рах.949</v>
          </cell>
          <cell r="J210">
            <v>0</v>
          </cell>
          <cell r="K210">
            <v>0</v>
          </cell>
          <cell r="S210">
            <v>0</v>
          </cell>
          <cell r="T210">
            <v>0</v>
          </cell>
          <cell r="W210">
            <v>0</v>
          </cell>
          <cell r="X210">
            <v>0</v>
          </cell>
          <cell r="AA210">
            <v>0</v>
          </cell>
          <cell r="AB210">
            <v>0</v>
          </cell>
          <cell r="AE210">
            <v>0</v>
          </cell>
          <cell r="AF210">
            <v>0</v>
          </cell>
          <cell r="AI210">
            <v>0</v>
          </cell>
          <cell r="AJ210">
            <v>0</v>
          </cell>
        </row>
        <row r="211">
          <cell r="A211" t="str">
            <v>1711</v>
          </cell>
          <cell r="C211" t="str">
            <v>4.9.</v>
          </cell>
          <cell r="D211" t="str">
            <v>Інші витрати операційної діяльності - рах.949</v>
          </cell>
          <cell r="E211" t="str">
            <v>1711</v>
          </cell>
          <cell r="H211">
            <v>376.2</v>
          </cell>
          <cell r="I211">
            <v>258.39999999999998</v>
          </cell>
          <cell r="J211">
            <v>360.4</v>
          </cell>
          <cell r="K211">
            <v>286.60000000000002</v>
          </cell>
          <cell r="L211">
            <v>322</v>
          </cell>
          <cell r="M211">
            <v>290</v>
          </cell>
          <cell r="N211">
            <v>67.2</v>
          </cell>
          <cell r="O211">
            <v>66.8</v>
          </cell>
          <cell r="P211">
            <v>57.6</v>
          </cell>
          <cell r="Q211">
            <v>98.4</v>
          </cell>
          <cell r="R211">
            <v>9.6999999999999993</v>
          </cell>
          <cell r="S211">
            <v>3.4</v>
          </cell>
          <cell r="T211">
            <v>67.2</v>
          </cell>
          <cell r="U211">
            <v>18.3</v>
          </cell>
          <cell r="V211">
            <v>17.5</v>
          </cell>
          <cell r="W211">
            <v>31.4</v>
          </cell>
          <cell r="X211">
            <v>66.8</v>
          </cell>
          <cell r="Y211">
            <v>23.1</v>
          </cell>
          <cell r="Z211">
            <v>24.9</v>
          </cell>
          <cell r="AA211">
            <v>18.8</v>
          </cell>
          <cell r="AB211">
            <v>57.6</v>
          </cell>
          <cell r="AC211">
            <v>18.5</v>
          </cell>
          <cell r="AD211">
            <v>19.600000000000001</v>
          </cell>
          <cell r="AE211">
            <v>19.5</v>
          </cell>
          <cell r="AF211">
            <v>98.4</v>
          </cell>
          <cell r="AG211">
            <v>19.5</v>
          </cell>
          <cell r="AH211">
            <v>20</v>
          </cell>
          <cell r="AI211">
            <v>58.9</v>
          </cell>
          <cell r="AJ211">
            <v>290</v>
          </cell>
        </row>
        <row r="212">
          <cell r="A212" t="str">
            <v>1710</v>
          </cell>
          <cell r="B212" t="str">
            <v>О</v>
          </cell>
          <cell r="C212" t="str">
            <v>4.9.1.</v>
          </cell>
          <cell r="D212" t="str">
            <v>Ремонт  та технічне обслуговування  невиробничих основних засобів</v>
          </cell>
          <cell r="E212" t="str">
            <v>1710</v>
          </cell>
          <cell r="F212">
            <v>0</v>
          </cell>
          <cell r="G212">
            <v>100</v>
          </cell>
          <cell r="H212">
            <v>3.8</v>
          </cell>
          <cell r="I212">
            <v>12</v>
          </cell>
          <cell r="J212">
            <v>6.6</v>
          </cell>
          <cell r="K212">
            <v>1.6</v>
          </cell>
          <cell r="L212">
            <v>1.6</v>
          </cell>
          <cell r="M212">
            <v>12</v>
          </cell>
          <cell r="N212">
            <v>1.8</v>
          </cell>
          <cell r="O212">
            <v>2.2999999999999998</v>
          </cell>
          <cell r="P212">
            <v>6.2</v>
          </cell>
          <cell r="Q212">
            <v>1.7</v>
          </cell>
          <cell r="R212">
            <v>1.7</v>
          </cell>
          <cell r="S212">
            <v>10.4</v>
          </cell>
          <cell r="T212">
            <v>1.8</v>
          </cell>
          <cell r="W212">
            <v>1.8</v>
          </cell>
          <cell r="X212">
            <v>2.2999999999999998</v>
          </cell>
          <cell r="Y212">
            <v>0.7</v>
          </cell>
          <cell r="Z212">
            <v>0.8</v>
          </cell>
          <cell r="AA212">
            <v>0.8</v>
          </cell>
          <cell r="AB212">
            <v>6.2</v>
          </cell>
          <cell r="AC212">
            <v>2.1</v>
          </cell>
          <cell r="AD212">
            <v>2.1</v>
          </cell>
          <cell r="AE212">
            <v>2</v>
          </cell>
          <cell r="AF212">
            <v>1.7</v>
          </cell>
          <cell r="AG212">
            <v>0.6</v>
          </cell>
          <cell r="AH212">
            <v>0.6</v>
          </cell>
          <cell r="AI212">
            <v>0.5</v>
          </cell>
          <cell r="AJ212">
            <v>12</v>
          </cell>
        </row>
        <row r="213">
          <cell r="A213" t="str">
            <v>1720</v>
          </cell>
          <cell r="B213" t="str">
            <v>О</v>
          </cell>
          <cell r="C213" t="str">
            <v>4.9.2.</v>
          </cell>
          <cell r="D213" t="str">
            <v>Амортизація невиробничих основних засобів</v>
          </cell>
          <cell r="E213" t="str">
            <v>1720</v>
          </cell>
          <cell r="F213">
            <v>0</v>
          </cell>
          <cell r="G213">
            <v>100</v>
          </cell>
          <cell r="H213">
            <v>38.4</v>
          </cell>
          <cell r="I213">
            <v>35</v>
          </cell>
          <cell r="J213">
            <v>23</v>
          </cell>
          <cell r="K213">
            <v>21.8</v>
          </cell>
          <cell r="L213">
            <v>23</v>
          </cell>
          <cell r="M213">
            <v>30</v>
          </cell>
          <cell r="N213">
            <v>6</v>
          </cell>
          <cell r="O213">
            <v>8</v>
          </cell>
          <cell r="P213">
            <v>8</v>
          </cell>
          <cell r="Q213">
            <v>8</v>
          </cell>
          <cell r="R213">
            <v>7</v>
          </cell>
          <cell r="S213">
            <v>8.1999999999999993</v>
          </cell>
          <cell r="T213">
            <v>6</v>
          </cell>
          <cell r="U213">
            <v>1</v>
          </cell>
          <cell r="V213">
            <v>2</v>
          </cell>
          <cell r="W213">
            <v>3</v>
          </cell>
          <cell r="X213">
            <v>8</v>
          </cell>
          <cell r="Y213">
            <v>2.5</v>
          </cell>
          <cell r="Z213">
            <v>2.5</v>
          </cell>
          <cell r="AA213">
            <v>3</v>
          </cell>
          <cell r="AB213">
            <v>8</v>
          </cell>
          <cell r="AC213">
            <v>2.5</v>
          </cell>
          <cell r="AD213">
            <v>2.5</v>
          </cell>
          <cell r="AE213">
            <v>3</v>
          </cell>
          <cell r="AF213">
            <v>8</v>
          </cell>
          <cell r="AG213">
            <v>2.5</v>
          </cell>
          <cell r="AH213">
            <v>2.5</v>
          </cell>
          <cell r="AI213">
            <v>3</v>
          </cell>
          <cell r="AJ213">
            <v>30</v>
          </cell>
        </row>
        <row r="214">
          <cell r="A214" t="str">
            <v>1730</v>
          </cell>
          <cell r="C214" t="str">
            <v>4.9.3.</v>
          </cell>
          <cell r="D214" t="str">
            <v>Витрати на утримання об"єктів соціально-культурного призначення, в т.ч.</v>
          </cell>
          <cell r="E214" t="str">
            <v>1730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W214">
            <v>0</v>
          </cell>
          <cell r="X214">
            <v>0</v>
          </cell>
          <cell r="AA214">
            <v>0</v>
          </cell>
          <cell r="AB214">
            <v>0</v>
          </cell>
          <cell r="AE214">
            <v>0</v>
          </cell>
          <cell r="AF214">
            <v>0</v>
          </cell>
          <cell r="AI214">
            <v>0</v>
          </cell>
          <cell r="AJ214">
            <v>0</v>
          </cell>
        </row>
        <row r="215">
          <cell r="A215" t="str">
            <v>1740</v>
          </cell>
          <cell r="B215" t="str">
            <v>О</v>
          </cell>
          <cell r="C215" t="str">
            <v>4.9.3.1.</v>
          </cell>
          <cell r="D215" t="str">
            <v>Утримання житлово-комунального господарства</v>
          </cell>
          <cell r="E215" t="str">
            <v>1740</v>
          </cell>
          <cell r="F215">
            <v>0</v>
          </cell>
          <cell r="G215">
            <v>100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S215">
            <v>0</v>
          </cell>
          <cell r="T215">
            <v>0</v>
          </cell>
          <cell r="W215">
            <v>0</v>
          </cell>
          <cell r="X215">
            <v>0</v>
          </cell>
          <cell r="AA215">
            <v>0</v>
          </cell>
          <cell r="AB215">
            <v>0</v>
          </cell>
          <cell r="AE215">
            <v>0</v>
          </cell>
          <cell r="AF215">
            <v>0</v>
          </cell>
          <cell r="AI215">
            <v>0</v>
          </cell>
          <cell r="AJ215">
            <v>0</v>
          </cell>
        </row>
        <row r="216">
          <cell r="A216" t="str">
            <v>1750</v>
          </cell>
          <cell r="B216" t="str">
            <v>О</v>
          </cell>
          <cell r="C216" t="str">
            <v>4.9.3.2.</v>
          </cell>
          <cell r="D216" t="str">
            <v xml:space="preserve">Утримання баз відпочинку </v>
          </cell>
          <cell r="E216" t="str">
            <v>1750</v>
          </cell>
          <cell r="F216">
            <v>0</v>
          </cell>
          <cell r="G216">
            <v>100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S216">
            <v>0</v>
          </cell>
          <cell r="T216">
            <v>0</v>
          </cell>
          <cell r="W216">
            <v>0</v>
          </cell>
          <cell r="X216">
            <v>0</v>
          </cell>
          <cell r="AA216">
            <v>0</v>
          </cell>
          <cell r="AB216">
            <v>0</v>
          </cell>
          <cell r="AE216">
            <v>0</v>
          </cell>
          <cell r="AF216">
            <v>0</v>
          </cell>
          <cell r="AI216">
            <v>0</v>
          </cell>
          <cell r="AJ216">
            <v>0</v>
          </cell>
        </row>
        <row r="217">
          <cell r="A217" t="str">
            <v>1760</v>
          </cell>
          <cell r="B217" t="str">
            <v>О</v>
          </cell>
          <cell r="C217" t="str">
            <v>4.9.3.3.</v>
          </cell>
          <cell r="D217" t="str">
            <v>Витрати на їдальню</v>
          </cell>
          <cell r="E217" t="str">
            <v>1760</v>
          </cell>
          <cell r="F217">
            <v>50</v>
          </cell>
          <cell r="G217">
            <v>50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0</v>
          </cell>
          <cell r="S217">
            <v>0</v>
          </cell>
          <cell r="T217">
            <v>0</v>
          </cell>
          <cell r="W217">
            <v>0</v>
          </cell>
          <cell r="X217">
            <v>0</v>
          </cell>
          <cell r="AA217">
            <v>0</v>
          </cell>
          <cell r="AB217">
            <v>0</v>
          </cell>
          <cell r="AE217">
            <v>0</v>
          </cell>
          <cell r="AF217">
            <v>0</v>
          </cell>
          <cell r="AI217">
            <v>0</v>
          </cell>
          <cell r="AJ217">
            <v>0</v>
          </cell>
        </row>
        <row r="218">
          <cell r="A218" t="str">
            <v>1790</v>
          </cell>
          <cell r="B218" t="str">
            <v>О</v>
          </cell>
          <cell r="C218" t="str">
            <v>4.9.3.4.</v>
          </cell>
          <cell r="D218" t="str">
            <v>Утримання дит.садка</v>
          </cell>
          <cell r="E218" t="str">
            <v>1790</v>
          </cell>
          <cell r="F218">
            <v>0</v>
          </cell>
          <cell r="G218">
            <v>100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S218">
            <v>0</v>
          </cell>
          <cell r="T218">
            <v>0</v>
          </cell>
          <cell r="W218">
            <v>0</v>
          </cell>
          <cell r="X218">
            <v>0</v>
          </cell>
          <cell r="AA218">
            <v>0</v>
          </cell>
          <cell r="AB218">
            <v>0</v>
          </cell>
          <cell r="AE218">
            <v>0</v>
          </cell>
          <cell r="AF218">
            <v>0</v>
          </cell>
          <cell r="AI218">
            <v>0</v>
          </cell>
          <cell r="AJ218">
            <v>0</v>
          </cell>
        </row>
        <row r="219">
          <cell r="A219" t="str">
            <v>1800</v>
          </cell>
          <cell r="B219" t="str">
            <v>О</v>
          </cell>
          <cell r="C219" t="str">
            <v>4.9.3.5.</v>
          </cell>
          <cell r="D219" t="str">
            <v>Клуб "Енергія"</v>
          </cell>
          <cell r="E219" t="str">
            <v>1800</v>
          </cell>
          <cell r="F219">
            <v>0</v>
          </cell>
          <cell r="G219">
            <v>100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S219">
            <v>0</v>
          </cell>
          <cell r="T219">
            <v>0</v>
          </cell>
          <cell r="W219">
            <v>0</v>
          </cell>
          <cell r="X219">
            <v>0</v>
          </cell>
          <cell r="AA219">
            <v>0</v>
          </cell>
          <cell r="AB219">
            <v>0</v>
          </cell>
          <cell r="AE219">
            <v>0</v>
          </cell>
          <cell r="AF219">
            <v>0</v>
          </cell>
          <cell r="AI219">
            <v>0</v>
          </cell>
          <cell r="AJ219">
            <v>0</v>
          </cell>
        </row>
        <row r="220">
          <cell r="A220" t="str">
            <v>1810</v>
          </cell>
          <cell r="B220" t="str">
            <v>О</v>
          </cell>
          <cell r="C220" t="str">
            <v>4.9.4.</v>
          </cell>
          <cell r="D220" t="str">
            <v>Благодійна допомога, шефська допомога тощо</v>
          </cell>
          <cell r="E220" t="str">
            <v>1810</v>
          </cell>
          <cell r="F220">
            <v>0</v>
          </cell>
          <cell r="G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S220">
            <v>0</v>
          </cell>
          <cell r="T220">
            <v>0</v>
          </cell>
          <cell r="W220">
            <v>0</v>
          </cell>
          <cell r="X220">
            <v>0</v>
          </cell>
          <cell r="AA220">
            <v>0</v>
          </cell>
          <cell r="AB220">
            <v>0</v>
          </cell>
          <cell r="AE220">
            <v>0</v>
          </cell>
          <cell r="AF220">
            <v>0</v>
          </cell>
          <cell r="AI220">
            <v>0</v>
          </cell>
          <cell r="AJ220">
            <v>0</v>
          </cell>
        </row>
        <row r="221">
          <cell r="A221" t="str">
            <v>1820</v>
          </cell>
          <cell r="B221" t="str">
            <v>О</v>
          </cell>
          <cell r="C221" t="str">
            <v>4.9.5.</v>
          </cell>
          <cell r="D221" t="str">
            <v>Виплати студентам за успішність</v>
          </cell>
          <cell r="E221" t="str">
            <v>1820</v>
          </cell>
          <cell r="F221">
            <v>0</v>
          </cell>
          <cell r="G221">
            <v>100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S221">
            <v>0</v>
          </cell>
          <cell r="T221">
            <v>0</v>
          </cell>
          <cell r="W221">
            <v>0</v>
          </cell>
          <cell r="X221">
            <v>0</v>
          </cell>
          <cell r="AA221">
            <v>0</v>
          </cell>
          <cell r="AB221">
            <v>0</v>
          </cell>
          <cell r="AE221">
            <v>0</v>
          </cell>
          <cell r="AF221">
            <v>0</v>
          </cell>
          <cell r="AI221">
            <v>0</v>
          </cell>
          <cell r="AJ221">
            <v>0</v>
          </cell>
        </row>
        <row r="222">
          <cell r="A222" t="str">
            <v>1850</v>
          </cell>
          <cell r="B222" t="str">
            <v>О</v>
          </cell>
          <cell r="C222" t="str">
            <v>4.9.6.</v>
          </cell>
          <cell r="D222" t="str">
            <v xml:space="preserve">Допомога на поховання </v>
          </cell>
          <cell r="E222" t="str">
            <v>1850</v>
          </cell>
          <cell r="F222">
            <v>13</v>
          </cell>
          <cell r="G222">
            <v>87</v>
          </cell>
          <cell r="H222">
            <v>28.1</v>
          </cell>
          <cell r="I222">
            <v>25</v>
          </cell>
          <cell r="J222">
            <v>60.4</v>
          </cell>
          <cell r="K222">
            <v>41.2</v>
          </cell>
          <cell r="L222">
            <v>50</v>
          </cell>
          <cell r="M222">
            <v>50</v>
          </cell>
          <cell r="N222">
            <v>16</v>
          </cell>
          <cell r="O222">
            <v>9</v>
          </cell>
          <cell r="P222">
            <v>9</v>
          </cell>
          <cell r="Q222">
            <v>16</v>
          </cell>
          <cell r="S222">
            <v>8.8000000000000007</v>
          </cell>
          <cell r="T222">
            <v>16</v>
          </cell>
          <cell r="U222">
            <v>7</v>
          </cell>
          <cell r="V222">
            <v>4.7</v>
          </cell>
          <cell r="W222">
            <v>4.3</v>
          </cell>
          <cell r="X222">
            <v>9</v>
          </cell>
          <cell r="Y222">
            <v>3</v>
          </cell>
          <cell r="Z222">
            <v>3</v>
          </cell>
          <cell r="AA222">
            <v>3</v>
          </cell>
          <cell r="AB222">
            <v>9</v>
          </cell>
          <cell r="AC222">
            <v>3</v>
          </cell>
          <cell r="AD222">
            <v>3</v>
          </cell>
          <cell r="AE222">
            <v>3</v>
          </cell>
          <cell r="AF222">
            <v>16</v>
          </cell>
          <cell r="AG222">
            <v>5</v>
          </cell>
          <cell r="AH222">
            <v>5</v>
          </cell>
          <cell r="AI222">
            <v>6</v>
          </cell>
          <cell r="AJ222">
            <v>50</v>
          </cell>
        </row>
        <row r="223">
          <cell r="A223" t="str">
            <v>1851</v>
          </cell>
          <cell r="B223" t="str">
            <v>СС</v>
          </cell>
          <cell r="C223" t="str">
            <v>4.9.7.</v>
          </cell>
          <cell r="D223" t="str">
            <v>Відрахування на соціальні заходи</v>
          </cell>
          <cell r="E223" t="str">
            <v>1851</v>
          </cell>
          <cell r="F223">
            <v>10</v>
          </cell>
          <cell r="G223">
            <v>90</v>
          </cell>
          <cell r="H223">
            <v>2.9</v>
          </cell>
          <cell r="I223">
            <v>0</v>
          </cell>
          <cell r="J223">
            <v>6</v>
          </cell>
          <cell r="K223">
            <v>5.6</v>
          </cell>
          <cell r="L223">
            <v>9.1</v>
          </cell>
          <cell r="M223">
            <v>0</v>
          </cell>
          <cell r="S223">
            <v>-5.6</v>
          </cell>
          <cell r="T223">
            <v>0</v>
          </cell>
          <cell r="W223">
            <v>0</v>
          </cell>
          <cell r="X223">
            <v>0</v>
          </cell>
          <cell r="AA223">
            <v>0</v>
          </cell>
          <cell r="AB223">
            <v>0</v>
          </cell>
          <cell r="AE223">
            <v>0</v>
          </cell>
          <cell r="AF223">
            <v>0</v>
          </cell>
          <cell r="AI223">
            <v>0</v>
          </cell>
          <cell r="AJ223">
            <v>0</v>
          </cell>
        </row>
        <row r="224">
          <cell r="A224" t="str">
            <v>1860</v>
          </cell>
          <cell r="B224" t="str">
            <v>О</v>
          </cell>
          <cell r="C224" t="str">
            <v>4.9.8.</v>
          </cell>
          <cell r="D224" t="str">
            <v xml:space="preserve">Періодичні видання </v>
          </cell>
          <cell r="E224" t="str">
            <v>1860</v>
          </cell>
          <cell r="F224">
            <v>50</v>
          </cell>
          <cell r="G224">
            <v>50</v>
          </cell>
          <cell r="H224">
            <v>0</v>
          </cell>
          <cell r="I224">
            <v>1</v>
          </cell>
          <cell r="J224">
            <v>1.1000000000000001</v>
          </cell>
          <cell r="K224">
            <v>0.3</v>
          </cell>
          <cell r="L224">
            <v>0.3</v>
          </cell>
          <cell r="M224">
            <v>1</v>
          </cell>
          <cell r="N224">
            <v>0</v>
          </cell>
          <cell r="O224">
            <v>0.5</v>
          </cell>
          <cell r="P224">
            <v>0</v>
          </cell>
          <cell r="Q224">
            <v>0.5</v>
          </cell>
          <cell r="R224">
            <v>0</v>
          </cell>
          <cell r="S224">
            <v>0.7</v>
          </cell>
          <cell r="T224">
            <v>0</v>
          </cell>
          <cell r="W224">
            <v>0</v>
          </cell>
          <cell r="X224">
            <v>0.5</v>
          </cell>
          <cell r="Z224">
            <v>0.5</v>
          </cell>
          <cell r="AA224">
            <v>0</v>
          </cell>
          <cell r="AB224">
            <v>0</v>
          </cell>
          <cell r="AE224">
            <v>0</v>
          </cell>
          <cell r="AF224">
            <v>0.5</v>
          </cell>
          <cell r="AG224">
            <v>0.5</v>
          </cell>
          <cell r="AI224">
            <v>0</v>
          </cell>
          <cell r="AJ224">
            <v>1</v>
          </cell>
        </row>
        <row r="225">
          <cell r="A225" t="str">
            <v>1870</v>
          </cell>
          <cell r="B225" t="str">
            <v>О</v>
          </cell>
          <cell r="C225" t="str">
            <v>4.9.9.</v>
          </cell>
          <cell r="D225" t="str">
            <v xml:space="preserve">Виплати  непрацюючим пенсіонерам </v>
          </cell>
          <cell r="E225" t="str">
            <v>1870</v>
          </cell>
          <cell r="F225">
            <v>5</v>
          </cell>
          <cell r="G225">
            <v>95</v>
          </cell>
          <cell r="H225">
            <v>111.4</v>
          </cell>
          <cell r="I225">
            <v>80</v>
          </cell>
          <cell r="J225">
            <v>88</v>
          </cell>
          <cell r="K225">
            <v>49.4</v>
          </cell>
          <cell r="L225">
            <v>66.5</v>
          </cell>
          <cell r="M225">
            <v>60</v>
          </cell>
          <cell r="N225">
            <v>15.5</v>
          </cell>
          <cell r="O225">
            <v>12</v>
          </cell>
          <cell r="P225">
            <v>6.5</v>
          </cell>
          <cell r="Q225">
            <v>26</v>
          </cell>
          <cell r="S225">
            <v>10.6</v>
          </cell>
          <cell r="T225">
            <v>15.5</v>
          </cell>
          <cell r="U225">
            <v>2</v>
          </cell>
          <cell r="V225">
            <v>2</v>
          </cell>
          <cell r="W225">
            <v>11.5</v>
          </cell>
          <cell r="X225">
            <v>12</v>
          </cell>
          <cell r="Y225">
            <v>2</v>
          </cell>
          <cell r="Z225">
            <v>8</v>
          </cell>
          <cell r="AA225">
            <v>2</v>
          </cell>
          <cell r="AB225">
            <v>6.5</v>
          </cell>
          <cell r="AC225">
            <v>2</v>
          </cell>
          <cell r="AD225">
            <v>2</v>
          </cell>
          <cell r="AE225">
            <v>2.5</v>
          </cell>
          <cell r="AF225">
            <v>26</v>
          </cell>
          <cell r="AG225">
            <v>2</v>
          </cell>
          <cell r="AH225">
            <v>3</v>
          </cell>
          <cell r="AI225">
            <v>21</v>
          </cell>
          <cell r="AJ225">
            <v>60</v>
          </cell>
        </row>
        <row r="226">
          <cell r="A226" t="str">
            <v>1880</v>
          </cell>
          <cell r="B226" t="str">
            <v>СС</v>
          </cell>
          <cell r="C226" t="str">
            <v>4.9.10.</v>
          </cell>
          <cell r="D226" t="str">
            <v>Відрахування на соціальні заходи</v>
          </cell>
          <cell r="E226" t="str">
            <v>1880</v>
          </cell>
          <cell r="F226">
            <v>5</v>
          </cell>
          <cell r="G226">
            <v>95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S226">
            <v>0</v>
          </cell>
          <cell r="T226">
            <v>0</v>
          </cell>
          <cell r="W226">
            <v>0</v>
          </cell>
          <cell r="X226">
            <v>0</v>
          </cell>
          <cell r="AA226">
            <v>0</v>
          </cell>
          <cell r="AB226">
            <v>0</v>
          </cell>
          <cell r="AE226">
            <v>0</v>
          </cell>
          <cell r="AF226">
            <v>0</v>
          </cell>
          <cell r="AI226">
            <v>0</v>
          </cell>
          <cell r="AJ226">
            <v>0</v>
          </cell>
        </row>
        <row r="227">
          <cell r="A227" t="str">
            <v>1890</v>
          </cell>
          <cell r="C227" t="str">
            <v>4.9.11.</v>
          </cell>
          <cell r="D227" t="str">
            <v>Відрахування Раді профкомів, профкомам, в т.ч.</v>
          </cell>
          <cell r="E227" t="str">
            <v>1890</v>
          </cell>
          <cell r="H227">
            <v>97.6</v>
          </cell>
          <cell r="I227">
            <v>58.1</v>
          </cell>
          <cell r="J227">
            <v>134.4</v>
          </cell>
          <cell r="K227">
            <v>127.9</v>
          </cell>
          <cell r="L227">
            <v>132.1</v>
          </cell>
          <cell r="M227">
            <v>93.9</v>
          </cell>
          <cell r="N227">
            <v>19.2</v>
          </cell>
          <cell r="O227">
            <v>28.2</v>
          </cell>
          <cell r="P227">
            <v>21.1</v>
          </cell>
          <cell r="Q227">
            <v>25.4</v>
          </cell>
          <cell r="R227">
            <v>0</v>
          </cell>
          <cell r="S227">
            <v>-34</v>
          </cell>
          <cell r="T227">
            <v>19.2</v>
          </cell>
          <cell r="U227">
            <v>6</v>
          </cell>
          <cell r="V227">
            <v>6.6</v>
          </cell>
          <cell r="W227">
            <v>6.6</v>
          </cell>
          <cell r="X227">
            <v>28.2</v>
          </cell>
          <cell r="Y227">
            <v>13</v>
          </cell>
          <cell r="Z227">
            <v>7.2</v>
          </cell>
          <cell r="AA227">
            <v>8</v>
          </cell>
          <cell r="AB227">
            <v>21.1</v>
          </cell>
          <cell r="AC227">
            <v>7</v>
          </cell>
          <cell r="AD227">
            <v>7.1</v>
          </cell>
          <cell r="AE227">
            <v>7</v>
          </cell>
          <cell r="AF227">
            <v>25.4</v>
          </cell>
          <cell r="AG227">
            <v>7</v>
          </cell>
          <cell r="AH227">
            <v>7</v>
          </cell>
          <cell r="AI227">
            <v>11.4</v>
          </cell>
          <cell r="AJ227">
            <v>93.9</v>
          </cell>
        </row>
        <row r="228">
          <cell r="A228" t="str">
            <v>1891</v>
          </cell>
          <cell r="C228" t="str">
            <v>4.9.11.1.</v>
          </cell>
          <cell r="D228" t="str">
            <v>Виплати працівникам профкомів</v>
          </cell>
          <cell r="E228" t="str">
            <v>1891</v>
          </cell>
          <cell r="F228">
            <v>10</v>
          </cell>
          <cell r="G228">
            <v>90</v>
          </cell>
          <cell r="H228">
            <v>6.9</v>
          </cell>
          <cell r="I228">
            <v>3</v>
          </cell>
          <cell r="J228">
            <v>18</v>
          </cell>
          <cell r="K228">
            <v>11.8</v>
          </cell>
          <cell r="L228">
            <v>16</v>
          </cell>
          <cell r="M228">
            <v>19.8</v>
          </cell>
          <cell r="N228">
            <v>3.5</v>
          </cell>
          <cell r="O228">
            <v>7.4</v>
          </cell>
          <cell r="P228">
            <v>3.3</v>
          </cell>
          <cell r="Q228">
            <v>5.6</v>
          </cell>
          <cell r="S228">
            <v>8</v>
          </cell>
          <cell r="T228">
            <v>3.5</v>
          </cell>
          <cell r="U228">
            <v>1</v>
          </cell>
          <cell r="V228">
            <v>1.3</v>
          </cell>
          <cell r="W228">
            <v>1.2</v>
          </cell>
          <cell r="X228">
            <v>7.4</v>
          </cell>
          <cell r="Y228">
            <v>4.4000000000000004</v>
          </cell>
          <cell r="Z228">
            <v>1.5</v>
          </cell>
          <cell r="AA228">
            <v>1.5</v>
          </cell>
          <cell r="AB228">
            <v>3.3</v>
          </cell>
          <cell r="AC228">
            <v>1.1000000000000001</v>
          </cell>
          <cell r="AD228">
            <v>1.1000000000000001</v>
          </cell>
          <cell r="AE228">
            <v>1.1000000000000001</v>
          </cell>
          <cell r="AF228">
            <v>5.6</v>
          </cell>
          <cell r="AG228">
            <v>1.1000000000000001</v>
          </cell>
          <cell r="AH228">
            <v>1.1000000000000001</v>
          </cell>
          <cell r="AI228">
            <v>3.4</v>
          </cell>
          <cell r="AJ228">
            <v>19.8</v>
          </cell>
        </row>
        <row r="229">
          <cell r="A229" t="str">
            <v>1892</v>
          </cell>
          <cell r="B229" t="str">
            <v>СС</v>
          </cell>
          <cell r="C229" t="str">
            <v>4.9.11.2.</v>
          </cell>
          <cell r="D229" t="str">
            <v>Відрахування на соціальні заходи</v>
          </cell>
          <cell r="E229" t="str">
            <v>1892</v>
          </cell>
          <cell r="F229">
            <v>10</v>
          </cell>
          <cell r="G229">
            <v>90</v>
          </cell>
          <cell r="H229">
            <v>2.6</v>
          </cell>
          <cell r="I229">
            <v>1.1000000000000001</v>
          </cell>
          <cell r="J229">
            <v>2</v>
          </cell>
          <cell r="K229">
            <v>1.7</v>
          </cell>
          <cell r="L229">
            <v>1.7</v>
          </cell>
          <cell r="M229">
            <v>7.3</v>
          </cell>
          <cell r="N229">
            <v>1.3</v>
          </cell>
          <cell r="O229">
            <v>2.7</v>
          </cell>
          <cell r="P229">
            <v>1.2</v>
          </cell>
          <cell r="Q229">
            <v>2.1</v>
          </cell>
          <cell r="S229">
            <v>5.6</v>
          </cell>
          <cell r="T229">
            <v>1.3</v>
          </cell>
          <cell r="U229">
            <v>0.3</v>
          </cell>
          <cell r="V229">
            <v>0.5</v>
          </cell>
          <cell r="W229">
            <v>0.5</v>
          </cell>
          <cell r="X229">
            <v>2.7</v>
          </cell>
          <cell r="Y229">
            <v>1.6</v>
          </cell>
          <cell r="Z229">
            <v>0.6</v>
          </cell>
          <cell r="AA229">
            <v>0.5</v>
          </cell>
          <cell r="AB229">
            <v>1.2</v>
          </cell>
          <cell r="AC229">
            <v>0.4</v>
          </cell>
          <cell r="AD229">
            <v>0.4</v>
          </cell>
          <cell r="AE229">
            <v>0.4</v>
          </cell>
          <cell r="AF229">
            <v>2.1</v>
          </cell>
          <cell r="AG229">
            <v>0.4</v>
          </cell>
          <cell r="AH229">
            <v>0.4</v>
          </cell>
          <cell r="AI229">
            <v>1.3</v>
          </cell>
          <cell r="AJ229">
            <v>7.3</v>
          </cell>
        </row>
        <row r="230">
          <cell r="A230" t="str">
            <v>1893</v>
          </cell>
          <cell r="B230" t="str">
            <v>О</v>
          </cell>
          <cell r="C230" t="str">
            <v>4.9.11.3.</v>
          </cell>
          <cell r="D230" t="str">
            <v>Відрахування Раді профкомів та  профкомам згідно з  Колективним договором</v>
          </cell>
          <cell r="E230" t="str">
            <v>1893</v>
          </cell>
          <cell r="F230">
            <v>6.8</v>
          </cell>
          <cell r="G230">
            <v>93.2</v>
          </cell>
          <cell r="H230">
            <v>88.1</v>
          </cell>
          <cell r="I230">
            <v>54</v>
          </cell>
          <cell r="J230">
            <v>114.4</v>
          </cell>
          <cell r="K230">
            <v>114.4</v>
          </cell>
          <cell r="L230">
            <v>114.4</v>
          </cell>
          <cell r="M230">
            <v>66.8</v>
          </cell>
          <cell r="N230">
            <v>14.4</v>
          </cell>
          <cell r="O230">
            <v>18.100000000000001</v>
          </cell>
          <cell r="P230">
            <v>16.600000000000001</v>
          </cell>
          <cell r="Q230">
            <v>17.7</v>
          </cell>
          <cell r="S230">
            <v>-47.6</v>
          </cell>
          <cell r="T230">
            <v>14.4</v>
          </cell>
          <cell r="U230">
            <v>4.7</v>
          </cell>
          <cell r="V230">
            <v>4.8</v>
          </cell>
          <cell r="W230">
            <v>4.9000000000000004</v>
          </cell>
          <cell r="X230">
            <v>18.100000000000001</v>
          </cell>
          <cell r="Y230">
            <v>7</v>
          </cell>
          <cell r="Z230">
            <v>5.0999999999999996</v>
          </cell>
          <cell r="AA230">
            <v>6</v>
          </cell>
          <cell r="AB230">
            <v>16.600000000000001</v>
          </cell>
          <cell r="AC230">
            <v>5.5</v>
          </cell>
          <cell r="AD230">
            <v>5.6</v>
          </cell>
          <cell r="AE230">
            <v>5.5</v>
          </cell>
          <cell r="AF230">
            <v>17.7</v>
          </cell>
          <cell r="AG230">
            <v>5.5</v>
          </cell>
          <cell r="AH230">
            <v>5.5</v>
          </cell>
          <cell r="AI230">
            <v>6.7</v>
          </cell>
          <cell r="AJ230">
            <v>66.8</v>
          </cell>
        </row>
        <row r="231">
          <cell r="A231" t="str">
            <v>1920</v>
          </cell>
          <cell r="B231" t="str">
            <v>О</v>
          </cell>
          <cell r="C231" t="str">
            <v>4.9.12.</v>
          </cell>
          <cell r="D231" t="str">
            <v>Витрати, пов'зані з презентаціями, святами тощо</v>
          </cell>
          <cell r="E231" t="str">
            <v>1920</v>
          </cell>
          <cell r="F231">
            <v>0</v>
          </cell>
          <cell r="G231">
            <v>100</v>
          </cell>
          <cell r="H231">
            <v>46.2</v>
          </cell>
          <cell r="I231">
            <v>20</v>
          </cell>
          <cell r="J231">
            <v>20</v>
          </cell>
          <cell r="K231">
            <v>19.2</v>
          </cell>
          <cell r="L231">
            <v>20</v>
          </cell>
          <cell r="M231">
            <v>20</v>
          </cell>
          <cell r="N231">
            <v>3</v>
          </cell>
          <cell r="O231">
            <v>1</v>
          </cell>
          <cell r="P231">
            <v>1</v>
          </cell>
          <cell r="Q231">
            <v>15</v>
          </cell>
          <cell r="S231">
            <v>0.8</v>
          </cell>
          <cell r="T231">
            <v>3</v>
          </cell>
          <cell r="U231">
            <v>0.8</v>
          </cell>
          <cell r="V231">
            <v>0.6</v>
          </cell>
          <cell r="W231">
            <v>1.6</v>
          </cell>
          <cell r="X231">
            <v>1</v>
          </cell>
          <cell r="Z231">
            <v>1</v>
          </cell>
          <cell r="AA231">
            <v>0</v>
          </cell>
          <cell r="AB231">
            <v>1</v>
          </cell>
          <cell r="AD231">
            <v>1</v>
          </cell>
          <cell r="AE231">
            <v>0</v>
          </cell>
          <cell r="AF231">
            <v>15</v>
          </cell>
          <cell r="AI231">
            <v>15</v>
          </cell>
          <cell r="AJ231">
            <v>20</v>
          </cell>
        </row>
        <row r="232">
          <cell r="A232" t="str">
            <v>1950</v>
          </cell>
          <cell r="B232" t="str">
            <v>О</v>
          </cell>
          <cell r="C232" t="str">
            <v>4.9.13.</v>
          </cell>
          <cell r="D232" t="str">
            <v>Утримання приміщень соціально-культурного призначення</v>
          </cell>
          <cell r="E232" t="str">
            <v>1950</v>
          </cell>
          <cell r="F232">
            <v>0</v>
          </cell>
          <cell r="G232">
            <v>100</v>
          </cell>
          <cell r="H232">
            <v>5.0999999999999996</v>
          </cell>
          <cell r="I232">
            <v>9.6999999999999993</v>
          </cell>
          <cell r="J232">
            <v>1</v>
          </cell>
          <cell r="K232">
            <v>0</v>
          </cell>
          <cell r="M232">
            <v>0</v>
          </cell>
          <cell r="S232">
            <v>0</v>
          </cell>
          <cell r="T232">
            <v>0</v>
          </cell>
          <cell r="W232">
            <v>0</v>
          </cell>
          <cell r="X232">
            <v>0</v>
          </cell>
          <cell r="AA232">
            <v>0</v>
          </cell>
          <cell r="AB232">
            <v>0</v>
          </cell>
          <cell r="AE232">
            <v>0</v>
          </cell>
          <cell r="AF232">
            <v>0</v>
          </cell>
          <cell r="AI232">
            <v>0</v>
          </cell>
          <cell r="AJ232">
            <v>0</v>
          </cell>
        </row>
        <row r="233">
          <cell r="A233" t="str">
            <v>2000</v>
          </cell>
          <cell r="B233" t="str">
            <v>О</v>
          </cell>
          <cell r="C233" t="str">
            <v>4.9.14.</v>
          </cell>
          <cell r="D233" t="str">
            <v>Виплати сиротам та напівсиротам</v>
          </cell>
          <cell r="E233" t="str">
            <v>2000</v>
          </cell>
          <cell r="F233">
            <v>10</v>
          </cell>
          <cell r="G233">
            <v>90</v>
          </cell>
          <cell r="H233">
            <v>14.1</v>
          </cell>
          <cell r="I233">
            <v>13.6</v>
          </cell>
          <cell r="J233">
            <v>16.600000000000001</v>
          </cell>
          <cell r="K233">
            <v>16.7</v>
          </cell>
          <cell r="L233">
            <v>16</v>
          </cell>
          <cell r="M233">
            <v>19.100000000000001</v>
          </cell>
          <cell r="N233">
            <v>4.7</v>
          </cell>
          <cell r="O233">
            <v>4.8</v>
          </cell>
          <cell r="P233">
            <v>4.8</v>
          </cell>
          <cell r="Q233">
            <v>4.8</v>
          </cell>
          <cell r="S233">
            <v>2.4</v>
          </cell>
          <cell r="T233">
            <v>4.7</v>
          </cell>
          <cell r="U233">
            <v>1.5</v>
          </cell>
          <cell r="V233">
            <v>1.6</v>
          </cell>
          <cell r="W233">
            <v>1.6</v>
          </cell>
          <cell r="X233">
            <v>4.8</v>
          </cell>
          <cell r="Y233">
            <v>1.6</v>
          </cell>
          <cell r="Z233">
            <v>1.6</v>
          </cell>
          <cell r="AA233">
            <v>1.6</v>
          </cell>
          <cell r="AB233">
            <v>4.8</v>
          </cell>
          <cell r="AC233">
            <v>1.6</v>
          </cell>
          <cell r="AD233">
            <v>1.6</v>
          </cell>
          <cell r="AE233">
            <v>1.6</v>
          </cell>
          <cell r="AF233">
            <v>4.8</v>
          </cell>
          <cell r="AG233">
            <v>1.6</v>
          </cell>
          <cell r="AH233">
            <v>1.6</v>
          </cell>
          <cell r="AI233">
            <v>1.6</v>
          </cell>
          <cell r="AJ233">
            <v>19.100000000000001</v>
          </cell>
        </row>
        <row r="234">
          <cell r="A234" t="str">
            <v>2020</v>
          </cell>
          <cell r="B234" t="str">
            <v>О</v>
          </cell>
          <cell r="C234" t="str">
            <v>4.9.15.</v>
          </cell>
          <cell r="D234" t="str">
            <v>Транспортні витрати соціально-культурного призначення</v>
          </cell>
          <cell r="E234" t="str">
            <v>2020</v>
          </cell>
          <cell r="F234">
            <v>0</v>
          </cell>
          <cell r="G234">
            <v>100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S234">
            <v>0</v>
          </cell>
          <cell r="T234">
            <v>0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E234">
            <v>0</v>
          </cell>
          <cell r="AF234">
            <v>0</v>
          </cell>
          <cell r="AI234">
            <v>0</v>
          </cell>
          <cell r="AJ234">
            <v>0</v>
          </cell>
        </row>
        <row r="235">
          <cell r="A235" t="str">
            <v>2030</v>
          </cell>
          <cell r="B235" t="str">
            <v>О</v>
          </cell>
          <cell r="C235" t="str">
            <v>4.9.16.</v>
          </cell>
          <cell r="D235" t="str">
            <v>Відшкодування збитків внаслідок виробничого травматизму</v>
          </cell>
          <cell r="E235" t="str">
            <v>2030</v>
          </cell>
          <cell r="F235">
            <v>0</v>
          </cell>
          <cell r="G235">
            <v>100</v>
          </cell>
          <cell r="H235">
            <v>0.4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S235">
            <v>0</v>
          </cell>
          <cell r="T235">
            <v>0</v>
          </cell>
          <cell r="W235">
            <v>0</v>
          </cell>
          <cell r="X235">
            <v>0</v>
          </cell>
          <cell r="AA235">
            <v>0</v>
          </cell>
          <cell r="AB235">
            <v>0</v>
          </cell>
          <cell r="AE235">
            <v>0</v>
          </cell>
          <cell r="AF235">
            <v>0</v>
          </cell>
          <cell r="AI235">
            <v>0</v>
          </cell>
          <cell r="AJ235">
            <v>0</v>
          </cell>
        </row>
        <row r="236">
          <cell r="A236" t="str">
            <v>2040</v>
          </cell>
          <cell r="B236" t="str">
            <v>О</v>
          </cell>
          <cell r="C236" t="str">
            <v>4.9.17.</v>
          </cell>
          <cell r="D236" t="str">
            <v>Відшкодування Пенсійному фонду при достроковому виході на пенсію</v>
          </cell>
          <cell r="E236" t="str">
            <v>2040</v>
          </cell>
          <cell r="F236">
            <v>0</v>
          </cell>
          <cell r="G236">
            <v>100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S236">
            <v>0</v>
          </cell>
          <cell r="T236">
            <v>0</v>
          </cell>
          <cell r="W236">
            <v>0</v>
          </cell>
          <cell r="X236">
            <v>0</v>
          </cell>
          <cell r="AA236">
            <v>0</v>
          </cell>
          <cell r="AB236">
            <v>0</v>
          </cell>
          <cell r="AE236">
            <v>0</v>
          </cell>
          <cell r="AF236">
            <v>0</v>
          </cell>
          <cell r="AI236">
            <v>0</v>
          </cell>
          <cell r="AJ236">
            <v>0</v>
          </cell>
        </row>
        <row r="237">
          <cell r="A237" t="str">
            <v>2050</v>
          </cell>
          <cell r="B237" t="str">
            <v>О</v>
          </cell>
          <cell r="C237" t="str">
            <v>4.9.18.</v>
          </cell>
          <cell r="D237" t="str">
            <v>Службові відрядження соціально-культурного призначення</v>
          </cell>
          <cell r="E237" t="str">
            <v>2050</v>
          </cell>
          <cell r="F237">
            <v>0</v>
          </cell>
          <cell r="G237">
            <v>100</v>
          </cell>
          <cell r="H237">
            <v>0.2</v>
          </cell>
          <cell r="I237">
            <v>0</v>
          </cell>
          <cell r="J237">
            <v>0</v>
          </cell>
          <cell r="K237">
            <v>0.3</v>
          </cell>
          <cell r="L237">
            <v>0.3</v>
          </cell>
          <cell r="M237">
            <v>0</v>
          </cell>
          <cell r="S237">
            <v>-0.3</v>
          </cell>
          <cell r="T237">
            <v>0</v>
          </cell>
          <cell r="W237">
            <v>0</v>
          </cell>
          <cell r="X237">
            <v>0</v>
          </cell>
          <cell r="AA237">
            <v>0</v>
          </cell>
          <cell r="AB237">
            <v>0</v>
          </cell>
          <cell r="AE237">
            <v>0</v>
          </cell>
          <cell r="AF237">
            <v>0</v>
          </cell>
          <cell r="AI237">
            <v>0</v>
          </cell>
          <cell r="AJ237">
            <v>0</v>
          </cell>
        </row>
        <row r="238">
          <cell r="A238" t="str">
            <v>2060</v>
          </cell>
          <cell r="B238" t="str">
            <v>О</v>
          </cell>
          <cell r="C238" t="str">
            <v>4.9.19.</v>
          </cell>
          <cell r="D238" t="str">
            <v>Відрахування в Пенсійний фонд (купівля іноземної валюти та інше)</v>
          </cell>
          <cell r="E238" t="str">
            <v>2060</v>
          </cell>
          <cell r="F238">
            <v>0</v>
          </cell>
          <cell r="G238">
            <v>100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S238">
            <v>0</v>
          </cell>
          <cell r="T238">
            <v>0</v>
          </cell>
          <cell r="W238">
            <v>0</v>
          </cell>
          <cell r="X238">
            <v>0</v>
          </cell>
          <cell r="AA238">
            <v>0</v>
          </cell>
          <cell r="AB238">
            <v>0</v>
          </cell>
          <cell r="AE238">
            <v>0</v>
          </cell>
          <cell r="AF238">
            <v>0</v>
          </cell>
          <cell r="AI238">
            <v>0</v>
          </cell>
          <cell r="AJ238">
            <v>0</v>
          </cell>
        </row>
        <row r="239">
          <cell r="A239" t="str">
            <v>2061</v>
          </cell>
          <cell r="B239" t="str">
            <v>О</v>
          </cell>
          <cell r="C239" t="str">
            <v>4.9.20.</v>
          </cell>
          <cell r="D239" t="str">
            <v>Витрати на зв'язок</v>
          </cell>
          <cell r="E239" t="str">
            <v>2061</v>
          </cell>
          <cell r="F239">
            <v>0</v>
          </cell>
          <cell r="G239">
            <v>100</v>
          </cell>
          <cell r="H239">
            <v>4.5999999999999996</v>
          </cell>
          <cell r="I239">
            <v>4</v>
          </cell>
          <cell r="J239">
            <v>3.3</v>
          </cell>
          <cell r="K239">
            <v>2</v>
          </cell>
          <cell r="L239">
            <v>3</v>
          </cell>
          <cell r="M239">
            <v>4</v>
          </cell>
          <cell r="N239">
            <v>1</v>
          </cell>
          <cell r="O239">
            <v>1</v>
          </cell>
          <cell r="P239">
            <v>1</v>
          </cell>
          <cell r="Q239">
            <v>1</v>
          </cell>
          <cell r="R239">
            <v>1</v>
          </cell>
          <cell r="S239">
            <v>2</v>
          </cell>
          <cell r="T239">
            <v>1</v>
          </cell>
          <cell r="W239">
            <v>1</v>
          </cell>
          <cell r="X239">
            <v>1</v>
          </cell>
          <cell r="Y239">
            <v>0.3</v>
          </cell>
          <cell r="Z239">
            <v>0.3</v>
          </cell>
          <cell r="AA239">
            <v>0.4</v>
          </cell>
          <cell r="AB239">
            <v>1</v>
          </cell>
          <cell r="AC239">
            <v>0.3</v>
          </cell>
          <cell r="AD239">
            <v>0.3</v>
          </cell>
          <cell r="AE239">
            <v>0.4</v>
          </cell>
          <cell r="AF239">
            <v>1</v>
          </cell>
          <cell r="AG239">
            <v>0.3</v>
          </cell>
          <cell r="AH239">
            <v>0.3</v>
          </cell>
          <cell r="AI239">
            <v>0.4</v>
          </cell>
          <cell r="AJ239">
            <v>4</v>
          </cell>
        </row>
        <row r="240">
          <cell r="A240" t="str">
            <v>2070</v>
          </cell>
          <cell r="B240" t="str">
            <v>О</v>
          </cell>
          <cell r="C240" t="str">
            <v>4.9.21.</v>
          </cell>
          <cell r="D240" t="str">
            <v>Інше</v>
          </cell>
          <cell r="E240" t="str">
            <v>2070</v>
          </cell>
          <cell r="F240">
            <v>0</v>
          </cell>
          <cell r="G240">
            <v>100</v>
          </cell>
          <cell r="H240">
            <v>23.4</v>
          </cell>
          <cell r="I240">
            <v>0</v>
          </cell>
          <cell r="J240">
            <v>0</v>
          </cell>
          <cell r="K240">
            <v>0.6</v>
          </cell>
          <cell r="L240">
            <v>0.1</v>
          </cell>
          <cell r="M240">
            <v>0</v>
          </cell>
          <cell r="S240">
            <v>-0.6</v>
          </cell>
          <cell r="T240">
            <v>0</v>
          </cell>
          <cell r="W240">
            <v>0</v>
          </cell>
          <cell r="X240">
            <v>0</v>
          </cell>
          <cell r="AA240">
            <v>0</v>
          </cell>
          <cell r="AB240">
            <v>0</v>
          </cell>
          <cell r="AE240">
            <v>0</v>
          </cell>
          <cell r="AF240">
            <v>0</v>
          </cell>
          <cell r="AI240">
            <v>0</v>
          </cell>
          <cell r="AJ240">
            <v>0</v>
          </cell>
        </row>
        <row r="241">
          <cell r="A241" t="str">
            <v>2074</v>
          </cell>
          <cell r="B241" t="str">
            <v>О</v>
          </cell>
          <cell r="C241" t="str">
            <v>4.9.22.</v>
          </cell>
          <cell r="D241" t="str">
            <v>Витрати з утримання об'єкта оренди (комунальні та ін.)</v>
          </cell>
          <cell r="E241" t="str">
            <v>2074</v>
          </cell>
          <cell r="F241">
            <v>0</v>
          </cell>
          <cell r="G241">
            <v>100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S241">
            <v>0</v>
          </cell>
          <cell r="T241">
            <v>0</v>
          </cell>
          <cell r="W241">
            <v>0</v>
          </cell>
          <cell r="X241">
            <v>0</v>
          </cell>
          <cell r="AA241">
            <v>0</v>
          </cell>
          <cell r="AB241">
            <v>0</v>
          </cell>
          <cell r="AE241">
            <v>0</v>
          </cell>
          <cell r="AF241">
            <v>0</v>
          </cell>
          <cell r="AI241">
            <v>0</v>
          </cell>
          <cell r="AJ241">
            <v>0</v>
          </cell>
        </row>
        <row r="242">
          <cell r="A242" t="str">
            <v>2075</v>
          </cell>
          <cell r="B242" t="str">
            <v>О</v>
          </cell>
          <cell r="C242" t="str">
            <v>4.9.23.</v>
          </cell>
          <cell r="D242" t="str">
            <v>Амортизація  об'єкта  оренди</v>
          </cell>
          <cell r="E242" t="str">
            <v>2075</v>
          </cell>
          <cell r="F242">
            <v>0</v>
          </cell>
          <cell r="G242">
            <v>100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  <cell r="AA242">
            <v>0</v>
          </cell>
          <cell r="AB242">
            <v>0</v>
          </cell>
          <cell r="AE242">
            <v>0</v>
          </cell>
          <cell r="AF242">
            <v>0</v>
          </cell>
          <cell r="AI242">
            <v>0</v>
          </cell>
          <cell r="AJ242">
            <v>0</v>
          </cell>
        </row>
        <row r="243">
          <cell r="A243" t="str">
            <v>3000</v>
          </cell>
          <cell r="C243" t="str">
            <v>5.</v>
          </cell>
          <cell r="D243" t="str">
            <v>Всього витрат</v>
          </cell>
          <cell r="E243" t="str">
            <v>3000</v>
          </cell>
          <cell r="H243">
            <v>53287.199999999997</v>
          </cell>
          <cell r="I243">
            <v>67068.800000000003</v>
          </cell>
          <cell r="J243">
            <v>68358.3</v>
          </cell>
          <cell r="K243">
            <v>63993.2</v>
          </cell>
          <cell r="L243" t="e">
            <v>#REF!</v>
          </cell>
          <cell r="M243" t="e">
            <v>#REF!</v>
          </cell>
          <cell r="N243" t="e">
            <v>#REF!</v>
          </cell>
          <cell r="O243" t="e">
            <v>#REF!</v>
          </cell>
          <cell r="P243">
            <v>25543.8</v>
          </cell>
          <cell r="Q243">
            <v>24100.799999999999</v>
          </cell>
          <cell r="R243" t="e">
            <v>#REF!</v>
          </cell>
          <cell r="S243" t="e">
            <v>#REF!</v>
          </cell>
          <cell r="T243" t="e">
            <v>#REF!</v>
          </cell>
          <cell r="U243">
            <v>6646.6</v>
          </cell>
          <cell r="V243">
            <v>6936.8</v>
          </cell>
          <cell r="W243" t="e">
            <v>#REF!</v>
          </cell>
          <cell r="X243" t="e">
            <v>#REF!</v>
          </cell>
          <cell r="Y243">
            <v>6937.3</v>
          </cell>
          <cell r="Z243">
            <v>6958.7</v>
          </cell>
          <cell r="AA243" t="e">
            <v>#REF!</v>
          </cell>
          <cell r="AB243">
            <v>25543.8</v>
          </cell>
          <cell r="AC243">
            <v>8212.6</v>
          </cell>
          <cell r="AD243">
            <v>8220.4</v>
          </cell>
          <cell r="AE243">
            <v>9110.7999999999993</v>
          </cell>
          <cell r="AF243">
            <v>24100.799999999999</v>
          </cell>
          <cell r="AG243">
            <v>7897.9</v>
          </cell>
          <cell r="AH243">
            <v>7717.4</v>
          </cell>
          <cell r="AI243">
            <v>8485.5</v>
          </cell>
          <cell r="AJ243" t="e">
            <v>#REF!</v>
          </cell>
        </row>
        <row r="244">
          <cell r="A244" t="str">
            <v>036</v>
          </cell>
          <cell r="B244">
            <v>0</v>
          </cell>
          <cell r="D244" t="str">
            <v xml:space="preserve">Всього  витрат з капбудівництвом  без амортизації, палива </v>
          </cell>
          <cell r="H244">
            <v>43700</v>
          </cell>
          <cell r="I244">
            <v>57549.8</v>
          </cell>
          <cell r="J244">
            <v>53286.3</v>
          </cell>
          <cell r="K244">
            <v>49050.2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>
            <v>21388.799999999999</v>
          </cell>
          <cell r="Q244">
            <v>18946.8</v>
          </cell>
          <cell r="R244" t="e">
            <v>#REF!</v>
          </cell>
          <cell r="S244" t="e">
            <v>#REF!</v>
          </cell>
          <cell r="T244" t="e">
            <v>#REF!</v>
          </cell>
          <cell r="U244">
            <v>4555.6000000000004</v>
          </cell>
          <cell r="V244">
            <v>5042.8</v>
          </cell>
          <cell r="W244" t="e">
            <v>#REF!</v>
          </cell>
          <cell r="X244" t="e">
            <v>#REF!</v>
          </cell>
          <cell r="Y244">
            <v>5166.8</v>
          </cell>
          <cell r="Z244">
            <v>5888.2</v>
          </cell>
          <cell r="AA244" t="e">
            <v>#REF!</v>
          </cell>
          <cell r="AB244">
            <v>21388.799999999999</v>
          </cell>
          <cell r="AC244">
            <v>6829.1</v>
          </cell>
          <cell r="AD244">
            <v>6858.9</v>
          </cell>
          <cell r="AE244">
            <v>7700.8</v>
          </cell>
          <cell r="AF244">
            <v>18946.8</v>
          </cell>
          <cell r="AG244">
            <v>6338.4</v>
          </cell>
          <cell r="AH244">
            <v>6039.9</v>
          </cell>
          <cell r="AI244">
            <v>6568.5</v>
          </cell>
          <cell r="AJ244" t="e">
            <v>#REF!</v>
          </cell>
        </row>
        <row r="245">
          <cell r="A245" t="str">
            <v>024</v>
          </cell>
          <cell r="B245">
            <v>0</v>
          </cell>
          <cell r="D245" t="str">
            <v>Витрати на ремонт</v>
          </cell>
          <cell r="H245">
            <v>9975.9</v>
          </cell>
          <cell r="I245">
            <v>15579.6</v>
          </cell>
          <cell r="J245">
            <v>11781</v>
          </cell>
          <cell r="K245">
            <v>8854.9</v>
          </cell>
          <cell r="L245">
            <v>14739</v>
          </cell>
          <cell r="M245">
            <v>22474.5</v>
          </cell>
          <cell r="N245">
            <v>2898</v>
          </cell>
          <cell r="O245">
            <v>4638.3</v>
          </cell>
          <cell r="P245">
            <v>8572.6</v>
          </cell>
          <cell r="Q245">
            <v>6365.6</v>
          </cell>
          <cell r="R245">
            <v>0</v>
          </cell>
          <cell r="S245">
            <v>13619.6</v>
          </cell>
          <cell r="T245">
            <v>2898</v>
          </cell>
          <cell r="U245">
            <v>911</v>
          </cell>
          <cell r="V245">
            <v>1009</v>
          </cell>
          <cell r="W245">
            <v>978</v>
          </cell>
          <cell r="X245">
            <v>4638.3</v>
          </cell>
          <cell r="Y245">
            <v>1417</v>
          </cell>
          <cell r="Z245">
            <v>1577</v>
          </cell>
          <cell r="AA245">
            <v>1644.3</v>
          </cell>
          <cell r="AB245">
            <v>8572.6</v>
          </cell>
          <cell r="AC245">
            <v>2827.3</v>
          </cell>
          <cell r="AD245">
            <v>2827.3</v>
          </cell>
          <cell r="AE245">
            <v>2918</v>
          </cell>
          <cell r="AF245">
            <v>6365.6</v>
          </cell>
          <cell r="AG245">
            <v>2352.4</v>
          </cell>
          <cell r="AH245">
            <v>2094</v>
          </cell>
          <cell r="AI245">
            <v>1919.2</v>
          </cell>
          <cell r="AJ245">
            <v>22474.5</v>
          </cell>
        </row>
        <row r="246">
          <cell r="A246" t="str">
            <v>037</v>
          </cell>
          <cell r="B246">
            <v>0</v>
          </cell>
          <cell r="D246" t="str">
            <v>в т.ч.   зарплата госп.способом з відрахуванням</v>
          </cell>
          <cell r="H246">
            <v>2688.3</v>
          </cell>
          <cell r="I246">
            <v>3559.6</v>
          </cell>
          <cell r="J246">
            <v>3269</v>
          </cell>
          <cell r="K246">
            <v>3233.2</v>
          </cell>
          <cell r="L246">
            <v>3561</v>
          </cell>
          <cell r="M246">
            <v>4185.5</v>
          </cell>
          <cell r="N246">
            <v>920</v>
          </cell>
          <cell r="O246">
            <v>1093.3</v>
          </cell>
          <cell r="P246">
            <v>1117.5999999999999</v>
          </cell>
          <cell r="Q246">
            <v>1054.5999999999999</v>
          </cell>
          <cell r="R246">
            <v>0</v>
          </cell>
          <cell r="S246">
            <v>952.3</v>
          </cell>
          <cell r="T246">
            <v>920</v>
          </cell>
          <cell r="U246">
            <v>276</v>
          </cell>
          <cell r="V246">
            <v>315</v>
          </cell>
          <cell r="W246">
            <v>329</v>
          </cell>
          <cell r="X246">
            <v>1093.3</v>
          </cell>
          <cell r="Y246">
            <v>342</v>
          </cell>
          <cell r="Z246">
            <v>342</v>
          </cell>
          <cell r="AA246">
            <v>409.3</v>
          </cell>
          <cell r="AB246">
            <v>1117.5999999999999</v>
          </cell>
          <cell r="AC246">
            <v>342.3</v>
          </cell>
          <cell r="AD246">
            <v>342.3</v>
          </cell>
          <cell r="AE246">
            <v>433</v>
          </cell>
          <cell r="AF246">
            <v>1054.5999999999999</v>
          </cell>
          <cell r="AG246">
            <v>301.39999999999998</v>
          </cell>
          <cell r="AH246">
            <v>274</v>
          </cell>
          <cell r="AI246">
            <v>479.2</v>
          </cell>
          <cell r="AJ246">
            <v>4185.5</v>
          </cell>
        </row>
        <row r="247">
          <cell r="A247" t="str">
            <v>010</v>
          </cell>
          <cell r="B247">
            <v>0</v>
          </cell>
          <cell r="D247" t="str">
            <v>Капітальні інвестиції</v>
          </cell>
          <cell r="F247">
            <v>58</v>
          </cell>
          <cell r="G247">
            <v>42</v>
          </cell>
          <cell r="H247">
            <v>2688</v>
          </cell>
          <cell r="I247">
            <v>4708</v>
          </cell>
          <cell r="J247">
            <v>2278</v>
          </cell>
          <cell r="K247">
            <v>2261.8000000000002</v>
          </cell>
          <cell r="L247">
            <v>2619</v>
          </cell>
          <cell r="M247">
            <v>7498</v>
          </cell>
          <cell r="N247">
            <v>1674</v>
          </cell>
          <cell r="O247">
            <v>2429</v>
          </cell>
          <cell r="P247">
            <v>2053</v>
          </cell>
          <cell r="Q247">
            <v>1342</v>
          </cell>
          <cell r="S247">
            <v>5236.2</v>
          </cell>
          <cell r="T247">
            <v>1674</v>
          </cell>
          <cell r="V247">
            <v>500</v>
          </cell>
          <cell r="W247">
            <v>1174</v>
          </cell>
          <cell r="X247">
            <v>2429</v>
          </cell>
          <cell r="Y247">
            <v>285</v>
          </cell>
          <cell r="Z247">
            <v>986</v>
          </cell>
          <cell r="AA247">
            <v>1158</v>
          </cell>
          <cell r="AB247">
            <v>2053</v>
          </cell>
          <cell r="AC247">
            <v>684</v>
          </cell>
          <cell r="AD247">
            <v>707</v>
          </cell>
          <cell r="AE247">
            <v>662</v>
          </cell>
          <cell r="AF247">
            <v>1342</v>
          </cell>
          <cell r="AG247">
            <v>605</v>
          </cell>
          <cell r="AH247">
            <v>488</v>
          </cell>
          <cell r="AI247">
            <v>249</v>
          </cell>
          <cell r="AJ247">
            <v>7498</v>
          </cell>
        </row>
        <row r="248">
          <cell r="A248" t="str">
            <v>032</v>
          </cell>
          <cell r="B248">
            <v>0</v>
          </cell>
          <cell r="D248" t="str">
            <v>Витрати на оплату праці (без відрахувань)</v>
          </cell>
          <cell r="H248">
            <v>14961.6</v>
          </cell>
          <cell r="I248">
            <v>17790</v>
          </cell>
          <cell r="J248">
            <v>18504.900000000001</v>
          </cell>
          <cell r="K248">
            <v>18108</v>
          </cell>
          <cell r="L248">
            <v>19323</v>
          </cell>
          <cell r="M248">
            <v>22252</v>
          </cell>
          <cell r="N248">
            <v>5330</v>
          </cell>
          <cell r="O248">
            <v>5507</v>
          </cell>
          <cell r="P248">
            <v>5522.5</v>
          </cell>
          <cell r="Q248">
            <v>5892.5</v>
          </cell>
          <cell r="R248">
            <v>1525</v>
          </cell>
          <cell r="S248">
            <v>4144</v>
          </cell>
          <cell r="T248">
            <v>5330</v>
          </cell>
          <cell r="U248">
            <v>1617.4</v>
          </cell>
          <cell r="V248">
            <v>1612</v>
          </cell>
          <cell r="W248">
            <v>2100.6</v>
          </cell>
          <cell r="X248">
            <v>5507</v>
          </cell>
          <cell r="Y248">
            <v>1637</v>
          </cell>
          <cell r="Z248">
            <v>1662</v>
          </cell>
          <cell r="AA248">
            <v>2208</v>
          </cell>
          <cell r="AB248">
            <v>5522.5</v>
          </cell>
          <cell r="AC248">
            <v>1667</v>
          </cell>
          <cell r="AD248">
            <v>1667</v>
          </cell>
          <cell r="AE248">
            <v>2188.5</v>
          </cell>
          <cell r="AF248">
            <v>5892.5</v>
          </cell>
          <cell r="AG248">
            <v>1727</v>
          </cell>
          <cell r="AH248">
            <v>1727</v>
          </cell>
          <cell r="AI248">
            <v>2438.5</v>
          </cell>
          <cell r="AJ248">
            <v>22252</v>
          </cell>
        </row>
        <row r="249">
          <cell r="A249" t="str">
            <v>032.1</v>
          </cell>
          <cell r="B249">
            <v>0</v>
          </cell>
          <cell r="D249" t="str">
            <v>в т.ч.   забезпечення оплати відпусток</v>
          </cell>
          <cell r="H249">
            <v>1005.3</v>
          </cell>
          <cell r="I249">
            <v>1244.2</v>
          </cell>
          <cell r="J249">
            <v>1295.3</v>
          </cell>
          <cell r="K249">
            <v>1296.7</v>
          </cell>
          <cell r="L249">
            <v>1347.8</v>
          </cell>
          <cell r="M249">
            <v>1557.7</v>
          </cell>
          <cell r="N249">
            <v>373.1</v>
          </cell>
          <cell r="O249">
            <v>385.4</v>
          </cell>
          <cell r="P249">
            <v>386.7</v>
          </cell>
          <cell r="Q249">
            <v>412.5</v>
          </cell>
          <cell r="R249">
            <v>134</v>
          </cell>
          <cell r="S249">
            <v>261</v>
          </cell>
          <cell r="T249">
            <v>373.1</v>
          </cell>
          <cell r="U249">
            <v>109.7</v>
          </cell>
          <cell r="V249">
            <v>106.3</v>
          </cell>
          <cell r="W249">
            <v>157.1</v>
          </cell>
          <cell r="X249">
            <v>385.4</v>
          </cell>
          <cell r="Y249">
            <v>112.7</v>
          </cell>
          <cell r="Z249">
            <v>114.7</v>
          </cell>
          <cell r="AA249">
            <v>158</v>
          </cell>
          <cell r="AB249">
            <v>386.7</v>
          </cell>
          <cell r="AC249">
            <v>116.5</v>
          </cell>
          <cell r="AD249">
            <v>116.5</v>
          </cell>
          <cell r="AE249">
            <v>153.69999999999999</v>
          </cell>
          <cell r="AF249">
            <v>412.5</v>
          </cell>
          <cell r="AG249">
            <v>120.3</v>
          </cell>
          <cell r="AH249">
            <v>122.7</v>
          </cell>
          <cell r="AI249">
            <v>169.5</v>
          </cell>
          <cell r="AJ249">
            <v>1557.7</v>
          </cell>
        </row>
        <row r="250">
          <cell r="A250" t="str">
            <v>033</v>
          </cell>
          <cell r="B250">
            <v>0</v>
          </cell>
          <cell r="D250" t="str">
            <v>Витрати на оплату праці з відрахуваннями</v>
          </cell>
          <cell r="H250">
            <v>20689.900000000001</v>
          </cell>
          <cell r="I250">
            <v>24682</v>
          </cell>
          <cell r="J250">
            <v>25731.4</v>
          </cell>
          <cell r="K250">
            <v>25091.5</v>
          </cell>
          <cell r="L250">
            <v>26632.1</v>
          </cell>
          <cell r="M250">
            <v>30686</v>
          </cell>
          <cell r="N250">
            <v>7353</v>
          </cell>
          <cell r="O250">
            <v>7597</v>
          </cell>
          <cell r="P250">
            <v>7613.5</v>
          </cell>
          <cell r="Q250">
            <v>8122.5</v>
          </cell>
          <cell r="R250">
            <v>2110</v>
          </cell>
          <cell r="S250">
            <v>5594.5</v>
          </cell>
          <cell r="T250">
            <v>7353</v>
          </cell>
          <cell r="U250">
            <v>2249.1999999999998</v>
          </cell>
          <cell r="V250">
            <v>2213</v>
          </cell>
          <cell r="W250">
            <v>2890.8</v>
          </cell>
          <cell r="X250">
            <v>7597</v>
          </cell>
          <cell r="Y250">
            <v>2266</v>
          </cell>
          <cell r="Z250">
            <v>2296</v>
          </cell>
          <cell r="AA250">
            <v>3035</v>
          </cell>
          <cell r="AB250">
            <v>7613.5</v>
          </cell>
          <cell r="AC250">
            <v>2299</v>
          </cell>
          <cell r="AD250">
            <v>2303</v>
          </cell>
          <cell r="AE250">
            <v>3011.5</v>
          </cell>
          <cell r="AF250">
            <v>8122.5</v>
          </cell>
          <cell r="AG250">
            <v>2383</v>
          </cell>
          <cell r="AH250">
            <v>2383</v>
          </cell>
          <cell r="AI250">
            <v>3356.5</v>
          </cell>
          <cell r="AJ250">
            <v>30686</v>
          </cell>
        </row>
        <row r="251">
          <cell r="A251" t="str">
            <v>027</v>
          </cell>
          <cell r="B251">
            <v>0</v>
          </cell>
          <cell r="D251" t="str">
            <v xml:space="preserve">в т.ч.   відрахування на соціальні заходи </v>
          </cell>
          <cell r="H251">
            <v>5728.3</v>
          </cell>
          <cell r="I251">
            <v>6892</v>
          </cell>
          <cell r="J251">
            <v>7226.5</v>
          </cell>
          <cell r="K251">
            <v>6983.5</v>
          </cell>
          <cell r="L251">
            <v>7309.1</v>
          </cell>
          <cell r="M251">
            <v>8434</v>
          </cell>
          <cell r="N251">
            <v>2023</v>
          </cell>
          <cell r="O251">
            <v>2090</v>
          </cell>
          <cell r="P251">
            <v>2091</v>
          </cell>
          <cell r="Q251">
            <v>2230</v>
          </cell>
          <cell r="R251">
            <v>585</v>
          </cell>
          <cell r="S251">
            <v>1450.5</v>
          </cell>
          <cell r="T251">
            <v>2023</v>
          </cell>
          <cell r="U251">
            <v>631.79999999999995</v>
          </cell>
          <cell r="V251">
            <v>601</v>
          </cell>
          <cell r="W251">
            <v>790.2</v>
          </cell>
          <cell r="X251">
            <v>2090</v>
          </cell>
          <cell r="Y251">
            <v>629</v>
          </cell>
          <cell r="Z251">
            <v>634</v>
          </cell>
          <cell r="AA251">
            <v>827</v>
          </cell>
          <cell r="AB251">
            <v>2091</v>
          </cell>
          <cell r="AC251">
            <v>632</v>
          </cell>
          <cell r="AD251">
            <v>636</v>
          </cell>
          <cell r="AE251">
            <v>823</v>
          </cell>
          <cell r="AF251">
            <v>2230</v>
          </cell>
          <cell r="AG251">
            <v>656</v>
          </cell>
          <cell r="AH251">
            <v>656</v>
          </cell>
          <cell r="AI251">
            <v>918</v>
          </cell>
          <cell r="AJ251">
            <v>8434</v>
          </cell>
        </row>
        <row r="252">
          <cell r="A252" t="str">
            <v>1082</v>
          </cell>
          <cell r="B252">
            <v>0</v>
          </cell>
          <cell r="D252" t="str">
            <v>у  т.ч. Відрахування до Пенсійного фонду на суми допомоги по тимчасовій непрацездатності</v>
          </cell>
          <cell r="F252">
            <v>10</v>
          </cell>
          <cell r="G252">
            <v>90</v>
          </cell>
          <cell r="I252">
            <v>0</v>
          </cell>
          <cell r="M252">
            <v>132</v>
          </cell>
          <cell r="N252">
            <v>31</v>
          </cell>
          <cell r="O252">
            <v>31</v>
          </cell>
          <cell r="P252">
            <v>35</v>
          </cell>
          <cell r="Q252">
            <v>35</v>
          </cell>
          <cell r="S252">
            <v>132</v>
          </cell>
          <cell r="T252">
            <v>31</v>
          </cell>
          <cell r="U252">
            <v>10</v>
          </cell>
          <cell r="V252">
            <v>10</v>
          </cell>
          <cell r="W252">
            <v>11</v>
          </cell>
          <cell r="X252">
            <v>31</v>
          </cell>
          <cell r="Y252">
            <v>10</v>
          </cell>
          <cell r="Z252">
            <v>10</v>
          </cell>
          <cell r="AA252">
            <v>11</v>
          </cell>
          <cell r="AB252">
            <v>35</v>
          </cell>
          <cell r="AC252">
            <v>11</v>
          </cell>
          <cell r="AD252">
            <v>11</v>
          </cell>
          <cell r="AE252">
            <v>13</v>
          </cell>
          <cell r="AF252">
            <v>35</v>
          </cell>
          <cell r="AG252">
            <v>11</v>
          </cell>
          <cell r="AH252">
            <v>12</v>
          </cell>
          <cell r="AI252">
            <v>12</v>
          </cell>
          <cell r="AJ252">
            <v>132</v>
          </cell>
        </row>
        <row r="253">
          <cell r="A253" t="str">
            <v>1083</v>
          </cell>
          <cell r="B253">
            <v>0</v>
          </cell>
          <cell r="D253" t="str">
            <v>у  т.ч. Відрахування до Пенсійного фонду на 5 днів тимч.непрац.</v>
          </cell>
          <cell r="F253">
            <v>10</v>
          </cell>
          <cell r="G253">
            <v>90</v>
          </cell>
          <cell r="I253">
            <v>0</v>
          </cell>
          <cell r="M253">
            <v>128.80000000000001</v>
          </cell>
          <cell r="N253">
            <v>27</v>
          </cell>
          <cell r="O253">
            <v>31.6</v>
          </cell>
          <cell r="P253">
            <v>31.8</v>
          </cell>
          <cell r="Q253">
            <v>38.4</v>
          </cell>
          <cell r="S253">
            <v>128.80000000000001</v>
          </cell>
          <cell r="T253">
            <v>27</v>
          </cell>
          <cell r="U253">
            <v>8</v>
          </cell>
          <cell r="V253">
            <v>8</v>
          </cell>
          <cell r="W253">
            <v>11</v>
          </cell>
          <cell r="X253">
            <v>31.6</v>
          </cell>
          <cell r="Y253">
            <v>10</v>
          </cell>
          <cell r="Z253">
            <v>10</v>
          </cell>
          <cell r="AA253">
            <v>11.6</v>
          </cell>
          <cell r="AB253">
            <v>31.8</v>
          </cell>
          <cell r="AC253">
            <v>10</v>
          </cell>
          <cell r="AD253">
            <v>10</v>
          </cell>
          <cell r="AE253">
            <v>11.8</v>
          </cell>
          <cell r="AF253">
            <v>38.4</v>
          </cell>
          <cell r="AG253">
            <v>12</v>
          </cell>
          <cell r="AH253">
            <v>13</v>
          </cell>
          <cell r="AI253">
            <v>13.4</v>
          </cell>
          <cell r="AJ253">
            <v>128.80000000000001</v>
          </cell>
        </row>
        <row r="254">
          <cell r="A254" t="str">
            <v>029</v>
          </cell>
          <cell r="B254">
            <v>0</v>
          </cell>
          <cell r="D254" t="str">
            <v>Виплати непрацюючим пенсіонерам (щомісячні, до свят, до ювілейних дат)</v>
          </cell>
          <cell r="H254">
            <v>111.4</v>
          </cell>
          <cell r="I254">
            <v>80</v>
          </cell>
          <cell r="J254">
            <v>88</v>
          </cell>
          <cell r="K254">
            <v>49.4</v>
          </cell>
          <cell r="L254">
            <v>66.5</v>
          </cell>
          <cell r="M254">
            <v>60</v>
          </cell>
          <cell r="N254">
            <v>15.5</v>
          </cell>
          <cell r="O254">
            <v>12</v>
          </cell>
          <cell r="P254">
            <v>6.5</v>
          </cell>
          <cell r="Q254">
            <v>26</v>
          </cell>
          <cell r="R254">
            <v>0</v>
          </cell>
          <cell r="S254">
            <v>10.6</v>
          </cell>
          <cell r="T254">
            <v>15.5</v>
          </cell>
          <cell r="U254">
            <v>2</v>
          </cell>
          <cell r="V254">
            <v>2</v>
          </cell>
          <cell r="W254">
            <v>11.5</v>
          </cell>
          <cell r="X254">
            <v>12</v>
          </cell>
          <cell r="Y254">
            <v>2</v>
          </cell>
          <cell r="Z254">
            <v>8</v>
          </cell>
          <cell r="AA254">
            <v>2</v>
          </cell>
          <cell r="AB254">
            <v>6.5</v>
          </cell>
          <cell r="AC254">
            <v>2</v>
          </cell>
          <cell r="AD254">
            <v>2</v>
          </cell>
          <cell r="AE254">
            <v>2.5</v>
          </cell>
          <cell r="AF254">
            <v>26</v>
          </cell>
          <cell r="AG254">
            <v>2</v>
          </cell>
          <cell r="AH254">
            <v>3</v>
          </cell>
          <cell r="AI254">
            <v>21</v>
          </cell>
          <cell r="AJ254">
            <v>60</v>
          </cell>
        </row>
        <row r="255">
          <cell r="A255" t="str">
            <v>034</v>
          </cell>
          <cell r="B255">
            <v>0</v>
          </cell>
          <cell r="D255" t="str">
            <v>Інші виплати</v>
          </cell>
          <cell r="H255">
            <v>123.1</v>
          </cell>
          <cell r="I255">
            <v>179</v>
          </cell>
          <cell r="J255">
            <v>208.8</v>
          </cell>
          <cell r="K255">
            <v>208.8</v>
          </cell>
          <cell r="L255">
            <v>175.3</v>
          </cell>
          <cell r="M255">
            <v>542</v>
          </cell>
          <cell r="N255">
            <v>138.5</v>
          </cell>
          <cell r="O255">
            <v>140.9</v>
          </cell>
          <cell r="P255">
            <v>128.4</v>
          </cell>
          <cell r="Q255">
            <v>134.19999999999999</v>
          </cell>
          <cell r="R255">
            <v>0</v>
          </cell>
          <cell r="S255">
            <v>333.2</v>
          </cell>
          <cell r="T255">
            <v>138.5</v>
          </cell>
          <cell r="U255">
            <v>15.1</v>
          </cell>
          <cell r="V255">
            <v>18</v>
          </cell>
          <cell r="W255">
            <v>105.4</v>
          </cell>
          <cell r="X255">
            <v>140.9</v>
          </cell>
          <cell r="Y255">
            <v>43</v>
          </cell>
          <cell r="Z255">
            <v>49</v>
          </cell>
          <cell r="AA255">
            <v>48.9</v>
          </cell>
          <cell r="AB255">
            <v>128.4</v>
          </cell>
          <cell r="AC255">
            <v>41.7</v>
          </cell>
          <cell r="AD255">
            <v>41.7</v>
          </cell>
          <cell r="AE255">
            <v>45</v>
          </cell>
          <cell r="AF255">
            <v>134.19999999999999</v>
          </cell>
          <cell r="AG255">
            <v>45.6</v>
          </cell>
          <cell r="AH255">
            <v>45.7</v>
          </cell>
          <cell r="AI255">
            <v>42.9</v>
          </cell>
          <cell r="AJ255">
            <v>542</v>
          </cell>
        </row>
        <row r="256">
          <cell r="A256" t="str">
            <v>022</v>
          </cell>
          <cell r="B256">
            <v>0</v>
          </cell>
          <cell r="D256" t="str">
            <v>Теплова та електрична енергія</v>
          </cell>
          <cell r="H256">
            <v>568.1</v>
          </cell>
          <cell r="I256">
            <v>793</v>
          </cell>
          <cell r="J256">
            <v>668</v>
          </cell>
          <cell r="K256">
            <v>558.29999999999995</v>
          </cell>
          <cell r="L256">
            <v>558.29999999999995</v>
          </cell>
          <cell r="M256">
            <v>766</v>
          </cell>
          <cell r="N256">
            <v>334</v>
          </cell>
          <cell r="O256">
            <v>72</v>
          </cell>
          <cell r="P256">
            <v>65</v>
          </cell>
          <cell r="Q256">
            <v>295</v>
          </cell>
          <cell r="R256">
            <v>220</v>
          </cell>
          <cell r="S256">
            <v>207.7</v>
          </cell>
          <cell r="T256">
            <v>334</v>
          </cell>
          <cell r="U256">
            <v>112</v>
          </cell>
          <cell r="V256">
            <v>118</v>
          </cell>
          <cell r="W256">
            <v>104</v>
          </cell>
          <cell r="X256">
            <v>72</v>
          </cell>
          <cell r="Y256">
            <v>42</v>
          </cell>
          <cell r="Z256">
            <v>15</v>
          </cell>
          <cell r="AA256">
            <v>15</v>
          </cell>
          <cell r="AB256">
            <v>65</v>
          </cell>
          <cell r="AC256">
            <v>21</v>
          </cell>
          <cell r="AD256">
            <v>21</v>
          </cell>
          <cell r="AE256">
            <v>23</v>
          </cell>
          <cell r="AF256">
            <v>295</v>
          </cell>
          <cell r="AG256">
            <v>54</v>
          </cell>
          <cell r="AH256">
            <v>112</v>
          </cell>
          <cell r="AI256">
            <v>129</v>
          </cell>
          <cell r="AJ256">
            <v>766</v>
          </cell>
        </row>
        <row r="257">
          <cell r="A257" t="str">
            <v>023</v>
          </cell>
          <cell r="B257">
            <v>0</v>
          </cell>
          <cell r="D257" t="str">
            <v>Бюджетні платежі</v>
          </cell>
          <cell r="H257">
            <v>50.3</v>
          </cell>
          <cell r="I257">
            <v>54.7</v>
          </cell>
          <cell r="J257">
            <v>51</v>
          </cell>
          <cell r="K257">
            <v>50.6</v>
          </cell>
          <cell r="L257">
            <v>50.6</v>
          </cell>
          <cell r="M257" t="e">
            <v>#REF!</v>
          </cell>
          <cell r="N257" t="e">
            <v>#REF!</v>
          </cell>
          <cell r="O257" t="e">
            <v>#REF!</v>
          </cell>
          <cell r="P257">
            <v>319.3</v>
          </cell>
          <cell r="Q257">
            <v>319</v>
          </cell>
          <cell r="R257">
            <v>1.2</v>
          </cell>
          <cell r="S257" t="e">
            <v>#REF!</v>
          </cell>
          <cell r="T257" t="e">
            <v>#REF!</v>
          </cell>
          <cell r="U257">
            <v>106</v>
          </cell>
          <cell r="V257">
            <v>108</v>
          </cell>
          <cell r="W257" t="e">
            <v>#REF!</v>
          </cell>
          <cell r="X257" t="e">
            <v>#REF!</v>
          </cell>
          <cell r="Y257">
            <v>106.4</v>
          </cell>
          <cell r="Z257">
            <v>106.4</v>
          </cell>
          <cell r="AA257" t="e">
            <v>#REF!</v>
          </cell>
          <cell r="AB257">
            <v>319.3</v>
          </cell>
          <cell r="AC257">
            <v>106.4</v>
          </cell>
          <cell r="AD257">
            <v>106.4</v>
          </cell>
          <cell r="AE257">
            <v>106.5</v>
          </cell>
          <cell r="AF257">
            <v>319</v>
          </cell>
          <cell r="AG257">
            <v>106.3</v>
          </cell>
          <cell r="AH257">
            <v>106.3</v>
          </cell>
          <cell r="AI257">
            <v>106.4</v>
          </cell>
          <cell r="AJ257" t="e">
            <v>#REF!</v>
          </cell>
        </row>
        <row r="258">
          <cell r="A258" t="str">
            <v>025</v>
          </cell>
          <cell r="B258">
            <v>0</v>
          </cell>
          <cell r="D258" t="str">
            <v>Водопостачання та водовідведення</v>
          </cell>
          <cell r="H258">
            <v>82.4</v>
          </cell>
          <cell r="I258">
            <v>132</v>
          </cell>
          <cell r="J258">
            <v>91</v>
          </cell>
          <cell r="K258">
            <v>74.2</v>
          </cell>
          <cell r="L258">
            <v>74.2</v>
          </cell>
          <cell r="M258">
            <v>104</v>
          </cell>
          <cell r="N258">
            <v>24</v>
          </cell>
          <cell r="O258">
            <v>27</v>
          </cell>
          <cell r="P258">
            <v>27</v>
          </cell>
          <cell r="Q258">
            <v>26</v>
          </cell>
          <cell r="R258" t="e">
            <v>#REF!</v>
          </cell>
          <cell r="S258">
            <v>29.8</v>
          </cell>
          <cell r="T258">
            <v>24</v>
          </cell>
          <cell r="U258">
            <v>10</v>
          </cell>
          <cell r="V258">
            <v>6</v>
          </cell>
          <cell r="W258">
            <v>8</v>
          </cell>
          <cell r="X258">
            <v>27</v>
          </cell>
          <cell r="Y258">
            <v>8</v>
          </cell>
          <cell r="Z258">
            <v>9</v>
          </cell>
          <cell r="AA258">
            <v>10</v>
          </cell>
          <cell r="AB258">
            <v>27</v>
          </cell>
          <cell r="AC258">
            <v>10</v>
          </cell>
          <cell r="AD258">
            <v>9</v>
          </cell>
          <cell r="AE258">
            <v>8</v>
          </cell>
          <cell r="AF258">
            <v>26</v>
          </cell>
          <cell r="AG258">
            <v>9</v>
          </cell>
          <cell r="AH258">
            <v>8</v>
          </cell>
          <cell r="AI258">
            <v>9</v>
          </cell>
          <cell r="AJ258">
            <v>104</v>
          </cell>
        </row>
        <row r="259">
          <cell r="A259" t="str">
            <v>020</v>
          </cell>
          <cell r="B259">
            <v>0</v>
          </cell>
          <cell r="D259" t="str">
            <v>Внутрішній обіг:</v>
          </cell>
          <cell r="H259">
            <v>9657.4</v>
          </cell>
          <cell r="I259">
            <v>10596.4</v>
          </cell>
          <cell r="J259">
            <v>11945</v>
          </cell>
          <cell r="K259">
            <v>11794</v>
          </cell>
          <cell r="L259">
            <v>11649</v>
          </cell>
          <cell r="M259">
            <v>10425</v>
          </cell>
          <cell r="N259">
            <v>3215</v>
          </cell>
          <cell r="O259">
            <v>2597</v>
          </cell>
          <cell r="P259">
            <v>2457</v>
          </cell>
          <cell r="Q259">
            <v>2156</v>
          </cell>
          <cell r="R259">
            <v>890.6</v>
          </cell>
          <cell r="S259">
            <v>-1369</v>
          </cell>
          <cell r="T259">
            <v>3215</v>
          </cell>
          <cell r="U259">
            <v>1082</v>
          </cell>
          <cell r="V259">
            <v>1061</v>
          </cell>
          <cell r="W259">
            <v>1072</v>
          </cell>
          <cell r="X259">
            <v>2597</v>
          </cell>
          <cell r="Y259">
            <v>900</v>
          </cell>
          <cell r="Z259">
            <v>846</v>
          </cell>
          <cell r="AA259">
            <v>851</v>
          </cell>
          <cell r="AB259">
            <v>2457</v>
          </cell>
          <cell r="AC259">
            <v>818</v>
          </cell>
          <cell r="AD259">
            <v>819</v>
          </cell>
          <cell r="AE259">
            <v>820</v>
          </cell>
          <cell r="AF259">
            <v>2156</v>
          </cell>
          <cell r="AG259">
            <v>720</v>
          </cell>
          <cell r="AH259">
            <v>713</v>
          </cell>
          <cell r="AI259">
            <v>723</v>
          </cell>
          <cell r="AJ259">
            <v>10425</v>
          </cell>
        </row>
        <row r="260">
          <cell r="A260" t="str">
            <v>016</v>
          </cell>
          <cell r="B260">
            <v>0</v>
          </cell>
          <cell r="D260" t="str">
            <v>Всього послуги автотранспорту</v>
          </cell>
          <cell r="H260">
            <v>8276.5</v>
          </cell>
          <cell r="I260">
            <v>9960.9</v>
          </cell>
          <cell r="J260">
            <v>11047</v>
          </cell>
          <cell r="K260">
            <v>11041.9</v>
          </cell>
          <cell r="L260">
            <v>11000</v>
          </cell>
          <cell r="M260">
            <v>9503</v>
          </cell>
          <cell r="N260">
            <v>3098</v>
          </cell>
          <cell r="O260">
            <v>2330</v>
          </cell>
          <cell r="P260">
            <v>2190</v>
          </cell>
          <cell r="Q260">
            <v>1885</v>
          </cell>
          <cell r="R260">
            <v>886.6</v>
          </cell>
          <cell r="S260">
            <v>-1538.9</v>
          </cell>
          <cell r="T260">
            <v>3098</v>
          </cell>
          <cell r="U260">
            <v>1052</v>
          </cell>
          <cell r="V260">
            <v>1023</v>
          </cell>
          <cell r="W260">
            <v>1023</v>
          </cell>
          <cell r="X260">
            <v>2330</v>
          </cell>
          <cell r="Y260">
            <v>811</v>
          </cell>
          <cell r="Z260">
            <v>758</v>
          </cell>
          <cell r="AA260">
            <v>761</v>
          </cell>
          <cell r="AB260">
            <v>2190</v>
          </cell>
          <cell r="AC260">
            <v>730</v>
          </cell>
          <cell r="AD260">
            <v>730</v>
          </cell>
          <cell r="AE260">
            <v>730</v>
          </cell>
          <cell r="AF260">
            <v>1885</v>
          </cell>
          <cell r="AG260">
            <v>630</v>
          </cell>
          <cell r="AH260">
            <v>627</v>
          </cell>
          <cell r="AI260">
            <v>628</v>
          </cell>
          <cell r="AJ260">
            <v>9503</v>
          </cell>
        </row>
        <row r="261">
          <cell r="A261" t="str">
            <v>6013</v>
          </cell>
          <cell r="B261">
            <v>0</v>
          </cell>
          <cell r="D261" t="str">
            <v xml:space="preserve">     -  СЕАС</v>
          </cell>
          <cell r="F261">
            <v>6.7</v>
          </cell>
          <cell r="G261">
            <v>93.3</v>
          </cell>
          <cell r="H261">
            <v>2247.5</v>
          </cell>
          <cell r="I261">
            <v>9397.5</v>
          </cell>
          <cell r="J261">
            <v>10145</v>
          </cell>
          <cell r="K261">
            <v>10141.700000000001</v>
          </cell>
          <cell r="L261">
            <v>10100</v>
          </cell>
          <cell r="M261">
            <v>8752</v>
          </cell>
          <cell r="N261">
            <v>2891</v>
          </cell>
          <cell r="O261">
            <v>2148</v>
          </cell>
          <cell r="P261">
            <v>2008</v>
          </cell>
          <cell r="Q261">
            <v>1705</v>
          </cell>
          <cell r="R261">
            <v>790.5</v>
          </cell>
          <cell r="S261">
            <v>-1389.7</v>
          </cell>
          <cell r="T261">
            <v>2891</v>
          </cell>
          <cell r="U261">
            <v>987</v>
          </cell>
          <cell r="V261">
            <v>946</v>
          </cell>
          <cell r="W261">
            <v>958</v>
          </cell>
          <cell r="X261">
            <v>2148</v>
          </cell>
          <cell r="Y261">
            <v>751</v>
          </cell>
          <cell r="Z261">
            <v>697</v>
          </cell>
          <cell r="AA261">
            <v>700</v>
          </cell>
          <cell r="AB261">
            <v>2008</v>
          </cell>
          <cell r="AC261">
            <v>670</v>
          </cell>
          <cell r="AD261">
            <v>669</v>
          </cell>
          <cell r="AE261">
            <v>669</v>
          </cell>
          <cell r="AF261">
            <v>1705</v>
          </cell>
          <cell r="AG261">
            <v>570</v>
          </cell>
          <cell r="AH261">
            <v>567</v>
          </cell>
          <cell r="AI261">
            <v>568</v>
          </cell>
          <cell r="AJ261">
            <v>8752</v>
          </cell>
        </row>
        <row r="262">
          <cell r="A262" t="str">
            <v>6014</v>
          </cell>
          <cell r="B262">
            <v>0</v>
          </cell>
          <cell r="D262" t="str">
            <v xml:space="preserve">     -   ЕАС</v>
          </cell>
          <cell r="F262">
            <v>7</v>
          </cell>
          <cell r="G262">
            <v>93</v>
          </cell>
          <cell r="H262">
            <v>161.9</v>
          </cell>
          <cell r="I262">
            <v>563.4</v>
          </cell>
          <cell r="J262">
            <v>902</v>
          </cell>
          <cell r="K262">
            <v>900.2</v>
          </cell>
          <cell r="L262">
            <v>900</v>
          </cell>
          <cell r="M262">
            <v>751</v>
          </cell>
          <cell r="N262">
            <v>207</v>
          </cell>
          <cell r="O262">
            <v>182</v>
          </cell>
          <cell r="P262">
            <v>182</v>
          </cell>
          <cell r="Q262">
            <v>180</v>
          </cell>
          <cell r="R262">
            <v>96.1</v>
          </cell>
          <cell r="S262">
            <v>-149.19999999999999</v>
          </cell>
          <cell r="T262">
            <v>207</v>
          </cell>
          <cell r="U262">
            <v>65</v>
          </cell>
          <cell r="V262">
            <v>77</v>
          </cell>
          <cell r="W262">
            <v>65</v>
          </cell>
          <cell r="X262">
            <v>182</v>
          </cell>
          <cell r="Y262">
            <v>60</v>
          </cell>
          <cell r="Z262">
            <v>61</v>
          </cell>
          <cell r="AA262">
            <v>61</v>
          </cell>
          <cell r="AB262">
            <v>182</v>
          </cell>
          <cell r="AC262">
            <v>60</v>
          </cell>
          <cell r="AD262">
            <v>61</v>
          </cell>
          <cell r="AE262">
            <v>61</v>
          </cell>
          <cell r="AF262">
            <v>180</v>
          </cell>
          <cell r="AG262">
            <v>60</v>
          </cell>
          <cell r="AH262">
            <v>60</v>
          </cell>
          <cell r="AI262">
            <v>60</v>
          </cell>
          <cell r="AJ262">
            <v>751</v>
          </cell>
        </row>
        <row r="263">
          <cell r="A263" t="str">
            <v>043</v>
          </cell>
          <cell r="B263">
            <v>0</v>
          </cell>
          <cell r="D263" t="str">
            <v xml:space="preserve">   ВОХОР</v>
          </cell>
          <cell r="F263">
            <v>0</v>
          </cell>
          <cell r="G263">
            <v>100</v>
          </cell>
          <cell r="H263">
            <v>930.8</v>
          </cell>
          <cell r="I263">
            <v>0</v>
          </cell>
          <cell r="J263">
            <v>164</v>
          </cell>
          <cell r="K263">
            <v>92.8</v>
          </cell>
          <cell r="M263">
            <v>0</v>
          </cell>
          <cell r="S263">
            <v>-92.8</v>
          </cell>
          <cell r="T263">
            <v>0</v>
          </cell>
          <cell r="W263">
            <v>0</v>
          </cell>
          <cell r="X263">
            <v>0</v>
          </cell>
          <cell r="AA263">
            <v>0</v>
          </cell>
          <cell r="AB263">
            <v>0</v>
          </cell>
          <cell r="AE263">
            <v>0</v>
          </cell>
          <cell r="AF263">
            <v>0</v>
          </cell>
          <cell r="AI263">
            <v>0</v>
          </cell>
          <cell r="AJ263">
            <v>0</v>
          </cell>
        </row>
        <row r="264">
          <cell r="A264" t="str">
            <v>015</v>
          </cell>
          <cell r="B264">
            <v>0</v>
          </cell>
          <cell r="D264" t="str">
            <v xml:space="preserve">   КЕН</v>
          </cell>
          <cell r="H264">
            <v>450.1</v>
          </cell>
          <cell r="I264">
            <v>635.5</v>
          </cell>
          <cell r="J264">
            <v>734</v>
          </cell>
          <cell r="K264">
            <v>659.3</v>
          </cell>
          <cell r="L264">
            <v>649</v>
          </cell>
          <cell r="M264">
            <v>922</v>
          </cell>
          <cell r="N264">
            <v>117</v>
          </cell>
          <cell r="O264">
            <v>267</v>
          </cell>
          <cell r="P264">
            <v>267</v>
          </cell>
          <cell r="Q264">
            <v>271</v>
          </cell>
          <cell r="R264">
            <v>4</v>
          </cell>
          <cell r="S264">
            <v>262.7</v>
          </cell>
          <cell r="T264">
            <v>117</v>
          </cell>
          <cell r="U264">
            <v>30</v>
          </cell>
          <cell r="V264">
            <v>38</v>
          </cell>
          <cell r="W264">
            <v>49</v>
          </cell>
          <cell r="X264">
            <v>267</v>
          </cell>
          <cell r="Y264">
            <v>89</v>
          </cell>
          <cell r="Z264">
            <v>88</v>
          </cell>
          <cell r="AA264">
            <v>90</v>
          </cell>
          <cell r="AB264">
            <v>267</v>
          </cell>
          <cell r="AC264">
            <v>88</v>
          </cell>
          <cell r="AD264">
            <v>89</v>
          </cell>
          <cell r="AE264">
            <v>90</v>
          </cell>
          <cell r="AF264">
            <v>271</v>
          </cell>
          <cell r="AG264">
            <v>90</v>
          </cell>
          <cell r="AH264">
            <v>86</v>
          </cell>
          <cell r="AI264">
            <v>95</v>
          </cell>
          <cell r="AJ264">
            <v>922</v>
          </cell>
        </row>
        <row r="265">
          <cell r="A265" t="str">
            <v>019</v>
          </cell>
          <cell r="B265">
            <v>0</v>
          </cell>
          <cell r="D265" t="str">
            <v xml:space="preserve">  в т.ч. - експлуатація</v>
          </cell>
          <cell r="H265">
            <v>402</v>
          </cell>
          <cell r="I265">
            <v>600.5</v>
          </cell>
          <cell r="J265">
            <v>698</v>
          </cell>
          <cell r="K265">
            <v>617.70000000000005</v>
          </cell>
          <cell r="L265">
            <v>649</v>
          </cell>
          <cell r="M265">
            <v>698</v>
          </cell>
          <cell r="N265">
            <v>107</v>
          </cell>
          <cell r="O265">
            <v>197</v>
          </cell>
          <cell r="P265">
            <v>197</v>
          </cell>
          <cell r="Q265">
            <v>197</v>
          </cell>
          <cell r="R265">
            <v>4</v>
          </cell>
          <cell r="S265">
            <v>80.3</v>
          </cell>
          <cell r="T265">
            <v>107</v>
          </cell>
          <cell r="U265">
            <v>30</v>
          </cell>
          <cell r="V265">
            <v>33</v>
          </cell>
          <cell r="W265">
            <v>44</v>
          </cell>
          <cell r="X265">
            <v>197</v>
          </cell>
          <cell r="Y265">
            <v>66</v>
          </cell>
          <cell r="Z265">
            <v>65</v>
          </cell>
          <cell r="AA265">
            <v>66</v>
          </cell>
          <cell r="AB265">
            <v>197</v>
          </cell>
          <cell r="AC265">
            <v>65</v>
          </cell>
          <cell r="AD265">
            <v>66</v>
          </cell>
          <cell r="AE265">
            <v>66</v>
          </cell>
          <cell r="AF265">
            <v>197</v>
          </cell>
          <cell r="AG265">
            <v>65</v>
          </cell>
          <cell r="AH265">
            <v>62</v>
          </cell>
          <cell r="AI265">
            <v>70</v>
          </cell>
          <cell r="AJ265">
            <v>698</v>
          </cell>
        </row>
        <row r="266">
          <cell r="A266" t="str">
            <v>018</v>
          </cell>
          <cell r="B266">
            <v>0</v>
          </cell>
          <cell r="D266" t="str">
            <v xml:space="preserve">             - ремонти</v>
          </cell>
          <cell r="F266">
            <v>0</v>
          </cell>
          <cell r="G266">
            <v>100</v>
          </cell>
          <cell r="H266">
            <v>48.1</v>
          </cell>
          <cell r="I266">
            <v>35</v>
          </cell>
          <cell r="J266">
            <v>36</v>
          </cell>
          <cell r="K266">
            <v>41.6</v>
          </cell>
          <cell r="M266">
            <v>224</v>
          </cell>
          <cell r="N266">
            <v>10</v>
          </cell>
          <cell r="O266">
            <v>70</v>
          </cell>
          <cell r="P266">
            <v>70</v>
          </cell>
          <cell r="Q266">
            <v>74</v>
          </cell>
          <cell r="S266">
            <v>182.4</v>
          </cell>
          <cell r="T266">
            <v>10</v>
          </cell>
          <cell r="V266">
            <v>5</v>
          </cell>
          <cell r="W266">
            <v>5</v>
          </cell>
          <cell r="X266">
            <v>70</v>
          </cell>
          <cell r="Y266">
            <v>23</v>
          </cell>
          <cell r="Z266">
            <v>23</v>
          </cell>
          <cell r="AA266">
            <v>24</v>
          </cell>
          <cell r="AB266">
            <v>70</v>
          </cell>
          <cell r="AC266">
            <v>23</v>
          </cell>
          <cell r="AD266">
            <v>23</v>
          </cell>
          <cell r="AE266">
            <v>24</v>
          </cell>
          <cell r="AF266">
            <v>74</v>
          </cell>
          <cell r="AG266">
            <v>25</v>
          </cell>
          <cell r="AH266">
            <v>24</v>
          </cell>
          <cell r="AI266">
            <v>25</v>
          </cell>
          <cell r="AJ266">
            <v>224</v>
          </cell>
        </row>
        <row r="267">
          <cell r="D267" t="str">
            <v>ДОВІДКОВО:</v>
          </cell>
          <cell r="M267">
            <v>0</v>
          </cell>
          <cell r="S267">
            <v>0</v>
          </cell>
          <cell r="T267">
            <v>0</v>
          </cell>
          <cell r="W267">
            <v>0</v>
          </cell>
          <cell r="X267">
            <v>0</v>
          </cell>
          <cell r="AA267">
            <v>0</v>
          </cell>
          <cell r="AB267">
            <v>0</v>
          </cell>
          <cell r="AE267">
            <v>0</v>
          </cell>
          <cell r="AF267">
            <v>0</v>
          </cell>
          <cell r="AI267">
            <v>0</v>
          </cell>
          <cell r="AJ267">
            <v>0</v>
          </cell>
        </row>
        <row r="268">
          <cell r="A268" t="str">
            <v>021</v>
          </cell>
          <cell r="B268">
            <v>0</v>
          </cell>
          <cell r="D268" t="str">
            <v>амортизація</v>
          </cell>
          <cell r="H268">
            <v>12275.2</v>
          </cell>
          <cell r="I268">
            <v>14227</v>
          </cell>
          <cell r="J268">
            <v>17350</v>
          </cell>
          <cell r="K268">
            <v>17204.8</v>
          </cell>
          <cell r="L268">
            <v>14754</v>
          </cell>
          <cell r="M268">
            <v>25476</v>
          </cell>
          <cell r="N268">
            <v>6600</v>
          </cell>
          <cell r="O268">
            <v>6172</v>
          </cell>
          <cell r="P268">
            <v>6208</v>
          </cell>
          <cell r="Q268">
            <v>6496</v>
          </cell>
          <cell r="R268">
            <v>641</v>
          </cell>
          <cell r="S268">
            <v>8271.2000000000007</v>
          </cell>
          <cell r="T268">
            <v>6600</v>
          </cell>
          <cell r="U268">
            <v>2091</v>
          </cell>
          <cell r="V268">
            <v>2394</v>
          </cell>
          <cell r="W268">
            <v>2115</v>
          </cell>
          <cell r="X268">
            <v>6172</v>
          </cell>
          <cell r="Y268">
            <v>2055.5</v>
          </cell>
          <cell r="Z268">
            <v>2056.5</v>
          </cell>
          <cell r="AA268">
            <v>2060</v>
          </cell>
          <cell r="AB268">
            <v>6208</v>
          </cell>
          <cell r="AC268">
            <v>2067.5</v>
          </cell>
          <cell r="AD268">
            <v>2068.5</v>
          </cell>
          <cell r="AE268">
            <v>2072</v>
          </cell>
          <cell r="AF268">
            <v>6496</v>
          </cell>
          <cell r="AG268">
            <v>2164.5</v>
          </cell>
          <cell r="AH268">
            <v>2165.5</v>
          </cell>
          <cell r="AI268">
            <v>2166</v>
          </cell>
          <cell r="AJ268">
            <v>25476</v>
          </cell>
        </row>
        <row r="269">
          <cell r="A269" t="str">
            <v>040</v>
          </cell>
          <cell r="B269">
            <v>0</v>
          </cell>
          <cell r="D269" t="str">
            <v>Необхідність в фінансуванні (без витрат на оплату праці з відрахуваннями)</v>
          </cell>
          <cell r="H269">
            <v>12453.6</v>
          </cell>
          <cell r="I269">
            <v>21073.8</v>
          </cell>
          <cell r="J269">
            <v>14537.5</v>
          </cell>
          <cell r="K269">
            <v>11257.3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>
            <v>11086.6</v>
          </cell>
          <cell r="Q269">
            <v>8182.3</v>
          </cell>
          <cell r="R269" t="e">
            <v>#REF!</v>
          </cell>
          <cell r="S269" t="e">
            <v>#REF!</v>
          </cell>
          <cell r="AB269">
            <v>11086.6</v>
          </cell>
        </row>
        <row r="270">
          <cell r="A270" t="str">
            <v>026</v>
          </cell>
          <cell r="B270">
            <v>0</v>
          </cell>
          <cell r="D270" t="str">
            <v>Потреба у витратах майбутніх періодів</v>
          </cell>
          <cell r="G270">
            <v>100</v>
          </cell>
          <cell r="I270">
            <v>0</v>
          </cell>
          <cell r="K270" t="e">
            <v>#N/A</v>
          </cell>
          <cell r="M270">
            <v>0</v>
          </cell>
          <cell r="AB270">
            <v>0</v>
          </cell>
        </row>
        <row r="271">
          <cell r="A271" t="str">
            <v>044</v>
          </cell>
          <cell r="B271">
            <v>0</v>
          </cell>
          <cell r="D271" t="str">
            <v>Витрати пов'язані з ліквідацією наслідків Чорнобильської катастрофи</v>
          </cell>
          <cell r="G271">
            <v>100</v>
          </cell>
          <cell r="I271">
            <v>0</v>
          </cell>
          <cell r="K271" t="e">
            <v>#N/A</v>
          </cell>
          <cell r="M271">
            <v>0</v>
          </cell>
          <cell r="AB271">
            <v>0</v>
          </cell>
        </row>
        <row r="272">
          <cell r="A272" t="str">
            <v>045</v>
          </cell>
          <cell r="B272">
            <v>0</v>
          </cell>
          <cell r="D272" t="str">
            <v>Оплата праці персоналу, який займається виготовленням  матеріальних цінностей</v>
          </cell>
          <cell r="G272">
            <v>100</v>
          </cell>
          <cell r="I272">
            <v>0</v>
          </cell>
          <cell r="K272" t="e">
            <v>#N/A</v>
          </cell>
          <cell r="M272">
            <v>0</v>
          </cell>
          <cell r="AB272">
            <v>0</v>
          </cell>
        </row>
        <row r="273">
          <cell r="A273" t="str">
            <v>046</v>
          </cell>
          <cell r="B273">
            <v>0</v>
          </cell>
          <cell r="D273" t="str">
            <v>Всього фонд оплати праці (1ПВ)</v>
          </cell>
          <cell r="H273">
            <v>20689.900000000001</v>
          </cell>
          <cell r="I273">
            <v>24682</v>
          </cell>
          <cell r="J273">
            <v>25731.4</v>
          </cell>
          <cell r="K273" t="e">
            <v>#N/A</v>
          </cell>
          <cell r="L273">
            <v>26632.1</v>
          </cell>
          <cell r="M273">
            <v>30686</v>
          </cell>
          <cell r="N273">
            <v>7353</v>
          </cell>
          <cell r="O273">
            <v>7597</v>
          </cell>
          <cell r="P273">
            <v>7613.5</v>
          </cell>
          <cell r="Q273">
            <v>8122.5</v>
          </cell>
          <cell r="R273">
            <v>2110</v>
          </cell>
          <cell r="AB273">
            <v>7613.5</v>
          </cell>
        </row>
        <row r="274">
          <cell r="A274" t="str">
            <v>6015</v>
          </cell>
          <cell r="B274">
            <v>0</v>
          </cell>
          <cell r="D274" t="str">
            <v>ЕР</v>
          </cell>
          <cell r="K274" t="e">
            <v>#N/A</v>
          </cell>
          <cell r="AB274">
            <v>0</v>
          </cell>
        </row>
        <row r="275">
          <cell r="T275">
            <v>6594</v>
          </cell>
          <cell r="U275">
            <v>2090</v>
          </cell>
          <cell r="V275">
            <v>2392</v>
          </cell>
          <cell r="W275">
            <v>2112</v>
          </cell>
          <cell r="X275">
            <v>6164</v>
          </cell>
          <cell r="Y275">
            <v>2053</v>
          </cell>
          <cell r="Z275">
            <v>2054</v>
          </cell>
          <cell r="AA275">
            <v>2057</v>
          </cell>
          <cell r="AB275">
            <v>6200</v>
          </cell>
          <cell r="AC275">
            <v>2065</v>
          </cell>
          <cell r="AD275">
            <v>2066</v>
          </cell>
          <cell r="AE275">
            <v>2069</v>
          </cell>
          <cell r="AF275">
            <v>6488</v>
          </cell>
          <cell r="AG275">
            <v>2162</v>
          </cell>
          <cell r="AH275">
            <v>2163</v>
          </cell>
          <cell r="AI275">
            <v>2163</v>
          </cell>
          <cell r="AJ275">
            <v>25446</v>
          </cell>
          <cell r="AK275">
            <v>0</v>
          </cell>
          <cell r="AL275">
            <v>0</v>
          </cell>
        </row>
        <row r="277">
          <cell r="M277" t="str">
            <v>Заступник генерального директора-</v>
          </cell>
          <cell r="V277" t="str">
            <v>Б.В.Циганенко</v>
          </cell>
        </row>
        <row r="278">
          <cell r="L278" t="str">
            <v>Б.В.Циганенко</v>
          </cell>
          <cell r="M278" t="str">
            <v>директор Кабельних мереж</v>
          </cell>
        </row>
        <row r="280">
          <cell r="L280" t="str">
            <v xml:space="preserve">Н.М.Барашивець </v>
          </cell>
          <cell r="M280" t="str">
            <v>Начальник ПЕВ</v>
          </cell>
          <cell r="V280" t="str">
            <v xml:space="preserve">Н.М.Барашивець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РЭС п"/>
      <sheetName val="Сторож охор_шаб"/>
    </sheetNames>
    <sheetDataSet>
      <sheetData sheetId="0"/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січ-лют."/>
      <sheetName val="430 сыч-лютий"/>
      <sheetName val="бер"/>
      <sheetName val="430 бер"/>
      <sheetName val="січ-бер"/>
      <sheetName val="430 сыч-бер"/>
      <sheetName val="Sum_pok"/>
      <sheetName val="Sum_pok.xls"/>
      <sheetName val="L4"/>
      <sheetName val="L10"/>
      <sheetName val="KOEF"/>
    </sheetNames>
    <definedNames>
      <definedName name="ShowFi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Вводные"/>
      <sheetName val="PR"/>
      <sheetName val="Шиф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С</v>
          </cell>
          <cell r="B1" t="str">
            <v>С</v>
          </cell>
          <cell r="C1" t="str">
            <v>*</v>
          </cell>
          <cell r="D1" t="str">
            <v xml:space="preserve"> ПЛАН ВИТРАТ  НА  ПЕРЕДАЧУ  ЕЛЕКТРОЕНЕРГІЇ</v>
          </cell>
        </row>
        <row r="2">
          <cell r="A2" t="str">
            <v>К</v>
          </cell>
          <cell r="B2" t="str">
            <v>К</v>
          </cell>
          <cell r="C2" t="str">
            <v>*</v>
          </cell>
          <cell r="D2" t="str">
            <v>філіала  Кабельні мережі Київенерго</v>
          </cell>
          <cell r="S2" t="str">
            <v xml:space="preserve"> </v>
          </cell>
        </row>
        <row r="3">
          <cell r="A3" t="str">
            <v>Р</v>
          </cell>
          <cell r="B3" t="str">
            <v>Р</v>
          </cell>
          <cell r="C3" t="str">
            <v>*</v>
          </cell>
          <cell r="D3" t="str">
            <v>на 2004 рік</v>
          </cell>
        </row>
        <row r="4">
          <cell r="A4" t="str">
            <v>Ы</v>
          </cell>
          <cell r="B4" t="str">
            <v>Ы</v>
          </cell>
          <cell r="C4" t="str">
            <v>*</v>
          </cell>
        </row>
        <row r="5">
          <cell r="A5" t="str">
            <v>ть</v>
          </cell>
          <cell r="B5" t="str">
            <v>ть</v>
          </cell>
          <cell r="C5" t="str">
            <v>*</v>
          </cell>
          <cell r="S5" t="str">
            <v>тис.грн.</v>
          </cell>
        </row>
        <row r="6">
          <cell r="C6" t="str">
            <v>*</v>
          </cell>
          <cell r="G6" t="str">
            <v>2002 р.</v>
          </cell>
          <cell r="H6" t="str">
            <v>бюджет 2003 р.</v>
          </cell>
          <cell r="K6" t="str">
            <v>9 міс. 2003 р.</v>
          </cell>
          <cell r="M6" t="str">
            <v>2003 р.</v>
          </cell>
          <cell r="O6" t="str">
            <v>Проект плану на 2004 рік</v>
          </cell>
        </row>
        <row r="7">
          <cell r="A7" t="str">
            <v>Код</v>
          </cell>
          <cell r="B7" t="str">
            <v>Пр.</v>
          </cell>
          <cell r="C7" t="str">
            <v>*</v>
          </cell>
          <cell r="D7" t="str">
            <v>№</v>
          </cell>
          <cell r="E7" t="str">
            <v>НАЙМЕНУВАННЯ ВИТРАТ</v>
          </cell>
          <cell r="F7" t="str">
            <v>коду</v>
          </cell>
          <cell r="G7" t="str">
            <v>звіт</v>
          </cell>
          <cell r="H7" t="str">
            <v>перв.</v>
          </cell>
          <cell r="I7" t="str">
            <v>коригу-</v>
          </cell>
          <cell r="J7" t="str">
            <v>скориг.</v>
          </cell>
          <cell r="K7" t="str">
            <v>план</v>
          </cell>
          <cell r="L7" t="str">
            <v>звіт</v>
          </cell>
          <cell r="M7" t="str">
            <v>план</v>
          </cell>
          <cell r="N7" t="str">
            <v>очікув.</v>
          </cell>
          <cell r="O7" t="str">
            <v>Рік</v>
          </cell>
          <cell r="P7" t="str">
            <v>1 кв.</v>
          </cell>
          <cell r="Q7" t="str">
            <v>2 кв.</v>
          </cell>
          <cell r="R7" t="str">
            <v>3 кв.</v>
          </cell>
          <cell r="S7" t="str">
            <v>4 кв.</v>
          </cell>
        </row>
        <row r="8">
          <cell r="C8" t="str">
            <v>*</v>
          </cell>
          <cell r="I8" t="str">
            <v>вання</v>
          </cell>
        </row>
        <row r="9">
          <cell r="A9" t="str">
            <v>0005</v>
          </cell>
          <cell r="B9" t="str">
            <v>О</v>
          </cell>
          <cell r="C9" t="str">
            <v>*</v>
          </cell>
          <cell r="E9" t="str">
            <v>Виробнича собівартість продукції (робіт, послуг)</v>
          </cell>
          <cell r="F9" t="str">
            <v>0005</v>
          </cell>
          <cell r="G9">
            <v>40554.199999999997</v>
          </cell>
          <cell r="H9">
            <v>50768</v>
          </cell>
          <cell r="I9">
            <v>1894</v>
          </cell>
          <cell r="J9">
            <v>52662</v>
          </cell>
          <cell r="K9">
            <v>34941.800000000003</v>
          </cell>
          <cell r="L9">
            <v>34657.5</v>
          </cell>
          <cell r="M9">
            <v>49118.400000000001</v>
          </cell>
          <cell r="N9">
            <v>49061.7</v>
          </cell>
          <cell r="O9">
            <v>70998.899999999994</v>
          </cell>
          <cell r="P9">
            <v>15812.9</v>
          </cell>
          <cell r="Q9">
            <v>18428.599999999999</v>
          </cell>
          <cell r="R9">
            <v>18586.8</v>
          </cell>
          <cell r="S9">
            <v>18170.599999999999</v>
          </cell>
        </row>
        <row r="10">
          <cell r="A10" t="str">
            <v>0010</v>
          </cell>
          <cell r="B10" t="str">
            <v>О</v>
          </cell>
          <cell r="C10" t="str">
            <v>*</v>
          </cell>
          <cell r="D10" t="str">
            <v>1.1.</v>
          </cell>
          <cell r="E10" t="str">
            <v>Прямі витрати - рахунок 23 :</v>
          </cell>
          <cell r="F10" t="str">
            <v>0010</v>
          </cell>
          <cell r="G10">
            <v>23982.3</v>
          </cell>
          <cell r="H10">
            <v>24709</v>
          </cell>
          <cell r="I10">
            <v>0</v>
          </cell>
          <cell r="J10">
            <v>24709</v>
          </cell>
          <cell r="K10">
            <v>18545.2</v>
          </cell>
          <cell r="L10">
            <v>18339.7</v>
          </cell>
          <cell r="M10">
            <v>22819</v>
          </cell>
          <cell r="N10">
            <v>22819</v>
          </cell>
          <cell r="O10">
            <v>36122.400000000001</v>
          </cell>
          <cell r="P10">
            <v>9193.5</v>
          </cell>
          <cell r="Q10">
            <v>9055.9</v>
          </cell>
          <cell r="R10">
            <v>9050.4</v>
          </cell>
          <cell r="S10">
            <v>8822.6</v>
          </cell>
        </row>
        <row r="11">
          <cell r="A11" t="str">
            <v>0020</v>
          </cell>
          <cell r="B11" t="str">
            <v>О</v>
          </cell>
          <cell r="C11" t="str">
            <v>*</v>
          </cell>
          <cell r="D11" t="str">
            <v>1.1.1.</v>
          </cell>
          <cell r="E11" t="str">
            <v>Матеріальні витрати, в т.ч.</v>
          </cell>
          <cell r="F11" t="str">
            <v>0020</v>
          </cell>
          <cell r="G11">
            <v>336.2</v>
          </cell>
          <cell r="H11">
            <v>400</v>
          </cell>
          <cell r="I11">
            <v>0</v>
          </cell>
          <cell r="J11">
            <v>400</v>
          </cell>
          <cell r="K11">
            <v>232</v>
          </cell>
          <cell r="L11">
            <v>226.3</v>
          </cell>
          <cell r="M11">
            <v>350</v>
          </cell>
          <cell r="N11">
            <v>350</v>
          </cell>
          <cell r="O11">
            <v>510</v>
          </cell>
          <cell r="P11">
            <v>138</v>
          </cell>
          <cell r="Q11">
            <v>135</v>
          </cell>
          <cell r="R11">
            <v>125</v>
          </cell>
          <cell r="S11">
            <v>112</v>
          </cell>
        </row>
        <row r="12">
          <cell r="A12" t="str">
            <v>0030</v>
          </cell>
          <cell r="B12" t="str">
            <v>Е</v>
          </cell>
          <cell r="C12" t="str">
            <v>*</v>
          </cell>
          <cell r="D12" t="str">
            <v>1.1.1.1.</v>
          </cell>
          <cell r="E12" t="str">
            <v>Сировина та матеріали</v>
          </cell>
          <cell r="F12" t="str">
            <v>0030</v>
          </cell>
          <cell r="G12">
            <v>336.2</v>
          </cell>
          <cell r="H12">
            <v>400</v>
          </cell>
          <cell r="I12">
            <v>0</v>
          </cell>
          <cell r="J12">
            <v>400</v>
          </cell>
          <cell r="K12">
            <v>232</v>
          </cell>
          <cell r="L12">
            <v>226.3</v>
          </cell>
          <cell r="M12">
            <v>350</v>
          </cell>
          <cell r="N12">
            <v>350</v>
          </cell>
          <cell r="O12">
            <v>510</v>
          </cell>
          <cell r="P12">
            <v>138</v>
          </cell>
          <cell r="Q12">
            <v>135</v>
          </cell>
          <cell r="R12">
            <v>125</v>
          </cell>
          <cell r="S12">
            <v>112</v>
          </cell>
        </row>
        <row r="13">
          <cell r="A13" t="str">
            <v>0040</v>
          </cell>
          <cell r="B13" t="str">
            <v>Е</v>
          </cell>
          <cell r="C13" t="str">
            <v>*</v>
          </cell>
          <cell r="D13" t="str">
            <v>1.1.1.2.</v>
          </cell>
          <cell r="E13" t="str">
            <v>Паливо для технологічних потреб</v>
          </cell>
          <cell r="F13" t="str">
            <v>0040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O13">
            <v>0</v>
          </cell>
        </row>
        <row r="14">
          <cell r="A14" t="str">
            <v>0050</v>
          </cell>
          <cell r="B14" t="str">
            <v>Е</v>
          </cell>
          <cell r="C14" t="str">
            <v>*</v>
          </cell>
          <cell r="D14" t="str">
            <v>1.1.1.3.</v>
          </cell>
          <cell r="E14" t="str">
            <v>Енергія для технологічних потреб</v>
          </cell>
          <cell r="F14" t="str">
            <v>0050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</row>
        <row r="15">
          <cell r="A15" t="str">
            <v>0060</v>
          </cell>
          <cell r="B15" t="str">
            <v>Е</v>
          </cell>
          <cell r="C15" t="str">
            <v>*</v>
          </cell>
          <cell r="D15" t="str">
            <v>1.1.1.4.</v>
          </cell>
          <cell r="E15" t="str">
            <v>Вода для технологічних цілей</v>
          </cell>
          <cell r="F15" t="str">
            <v>0060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</row>
        <row r="16">
          <cell r="A16" t="str">
            <v>0070</v>
          </cell>
          <cell r="B16" t="str">
            <v>Е</v>
          </cell>
          <cell r="C16" t="str">
            <v>*</v>
          </cell>
          <cell r="D16" t="str">
            <v>1.1.1.5.</v>
          </cell>
          <cell r="E16" t="str">
            <v>Купівельні напівфабрикати та комплектуючі вироби</v>
          </cell>
          <cell r="F16" t="str">
            <v>0070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O16">
            <v>0</v>
          </cell>
        </row>
        <row r="17">
          <cell r="A17" t="str">
            <v>0080</v>
          </cell>
          <cell r="B17" t="str">
            <v>Е</v>
          </cell>
          <cell r="C17" t="str">
            <v>*</v>
          </cell>
          <cell r="D17" t="str">
            <v>1.1.1.6.</v>
          </cell>
          <cell r="E17" t="str">
            <v>Інші матеріали</v>
          </cell>
          <cell r="F17" t="str">
            <v>0080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</row>
        <row r="18">
          <cell r="A18" t="str">
            <v>0090</v>
          </cell>
          <cell r="B18" t="str">
            <v>З</v>
          </cell>
          <cell r="C18" t="str">
            <v>*</v>
          </cell>
          <cell r="D18" t="str">
            <v>1.1.2.</v>
          </cell>
          <cell r="E18" t="str">
            <v>Витрати на оплату праці та інші виплати</v>
          </cell>
          <cell r="F18" t="str">
            <v>0090</v>
          </cell>
          <cell r="G18">
            <v>4376.2</v>
          </cell>
          <cell r="H18">
            <v>5136</v>
          </cell>
          <cell r="I18">
            <v>0</v>
          </cell>
          <cell r="J18">
            <v>5136</v>
          </cell>
          <cell r="K18">
            <v>3763.5</v>
          </cell>
          <cell r="L18">
            <v>3632.9</v>
          </cell>
          <cell r="M18">
            <v>4969</v>
          </cell>
          <cell r="N18">
            <v>4969</v>
          </cell>
          <cell r="O18">
            <v>7262</v>
          </cell>
          <cell r="P18">
            <v>1806</v>
          </cell>
          <cell r="Q18">
            <v>1809</v>
          </cell>
          <cell r="R18">
            <v>1715</v>
          </cell>
          <cell r="S18">
            <v>1932</v>
          </cell>
        </row>
        <row r="19">
          <cell r="A19" t="str">
            <v>0100</v>
          </cell>
          <cell r="B19" t="str">
            <v>В</v>
          </cell>
          <cell r="C19" t="str">
            <v>*</v>
          </cell>
          <cell r="D19" t="str">
            <v>1.1.3.</v>
          </cell>
          <cell r="E19" t="str">
            <v>Відрахування на соціальні заходи</v>
          </cell>
          <cell r="F19" t="str">
            <v>0100</v>
          </cell>
          <cell r="G19">
            <v>1619.4</v>
          </cell>
          <cell r="H19">
            <v>1906</v>
          </cell>
          <cell r="I19">
            <v>0</v>
          </cell>
          <cell r="J19">
            <v>1906</v>
          </cell>
          <cell r="K19">
            <v>1429.7</v>
          </cell>
          <cell r="L19">
            <v>1360.9</v>
          </cell>
          <cell r="O19">
            <v>2756</v>
          </cell>
          <cell r="P19">
            <v>724</v>
          </cell>
          <cell r="Q19">
            <v>686</v>
          </cell>
          <cell r="R19">
            <v>863</v>
          </cell>
          <cell r="S19">
            <v>483</v>
          </cell>
        </row>
        <row r="20">
          <cell r="A20" t="str">
            <v>0101</v>
          </cell>
          <cell r="B20" t="str">
            <v>Е</v>
          </cell>
          <cell r="C20" t="str">
            <v>*</v>
          </cell>
          <cell r="E20" t="str">
            <v>Оплата п'яти днів тимчасової непрацездатності</v>
          </cell>
          <cell r="F20" t="str">
            <v>0101</v>
          </cell>
          <cell r="G20">
            <v>112.3</v>
          </cell>
          <cell r="H20">
            <v>100</v>
          </cell>
          <cell r="I20">
            <v>0</v>
          </cell>
          <cell r="J20">
            <v>100</v>
          </cell>
          <cell r="K20">
            <v>99</v>
          </cell>
          <cell r="L20">
            <v>108.4</v>
          </cell>
          <cell r="M20">
            <v>164</v>
          </cell>
          <cell r="N20">
            <v>164</v>
          </cell>
          <cell r="O20">
            <v>204</v>
          </cell>
          <cell r="P20">
            <v>63</v>
          </cell>
          <cell r="Q20">
            <v>45</v>
          </cell>
          <cell r="R20">
            <v>40</v>
          </cell>
          <cell r="S20">
            <v>56</v>
          </cell>
        </row>
        <row r="21">
          <cell r="A21" t="str">
            <v>0110</v>
          </cell>
          <cell r="B21" t="str">
            <v>А</v>
          </cell>
          <cell r="C21" t="str">
            <v>*</v>
          </cell>
          <cell r="D21" t="str">
            <v>1.1.4.</v>
          </cell>
          <cell r="E21" t="str">
            <v xml:space="preserve">Амортизація основних засобів виробничого призначення </v>
          </cell>
          <cell r="F21" t="str">
            <v>0110</v>
          </cell>
          <cell r="G21">
            <v>11510.6</v>
          </cell>
          <cell r="H21">
            <v>11433</v>
          </cell>
          <cell r="I21">
            <v>0</v>
          </cell>
          <cell r="J21">
            <v>11433</v>
          </cell>
          <cell r="K21">
            <v>8258</v>
          </cell>
          <cell r="L21">
            <v>8257.7000000000007</v>
          </cell>
          <cell r="M21">
            <v>10860</v>
          </cell>
          <cell r="N21">
            <v>10860</v>
          </cell>
          <cell r="O21">
            <v>17356.400000000001</v>
          </cell>
          <cell r="P21">
            <v>4452.5</v>
          </cell>
          <cell r="Q21">
            <v>4372.8999999999996</v>
          </cell>
          <cell r="R21">
            <v>4299.3999999999996</v>
          </cell>
          <cell r="S21">
            <v>4231.6000000000004</v>
          </cell>
        </row>
        <row r="22">
          <cell r="A22" t="str">
            <v>0120</v>
          </cell>
          <cell r="B22" t="str">
            <v>О</v>
          </cell>
          <cell r="C22" t="str">
            <v>*</v>
          </cell>
          <cell r="D22" t="str">
            <v>1.1.5</v>
          </cell>
          <cell r="E22" t="str">
            <v>Виробничі послуги</v>
          </cell>
          <cell r="F22" t="str">
            <v>0120</v>
          </cell>
          <cell r="G22">
            <v>6027.6</v>
          </cell>
          <cell r="H22">
            <v>5734</v>
          </cell>
          <cell r="I22">
            <v>0</v>
          </cell>
          <cell r="J22">
            <v>5734</v>
          </cell>
          <cell r="K22">
            <v>4763</v>
          </cell>
          <cell r="L22">
            <v>4753.5</v>
          </cell>
          <cell r="M22">
            <v>6476</v>
          </cell>
          <cell r="N22">
            <v>6476</v>
          </cell>
          <cell r="O22">
            <v>8034</v>
          </cell>
          <cell r="P22">
            <v>2010</v>
          </cell>
          <cell r="Q22">
            <v>2008</v>
          </cell>
          <cell r="R22">
            <v>2008</v>
          </cell>
          <cell r="S22">
            <v>2008</v>
          </cell>
        </row>
        <row r="23">
          <cell r="A23" t="str">
            <v>0130</v>
          </cell>
          <cell r="B23" t="str">
            <v>Е</v>
          </cell>
          <cell r="C23" t="str">
            <v>*</v>
          </cell>
          <cell r="D23" t="str">
            <v>1.1.5.1.</v>
          </cell>
          <cell r="E23" t="str">
            <v>Послуги залізничного транспорту</v>
          </cell>
          <cell r="F23" t="str">
            <v>0130</v>
          </cell>
          <cell r="G23">
            <v>0</v>
          </cell>
          <cell r="H23">
            <v>1</v>
          </cell>
          <cell r="I23">
            <v>0</v>
          </cell>
          <cell r="J23">
            <v>1</v>
          </cell>
          <cell r="K23">
            <v>0</v>
          </cell>
          <cell r="L23">
            <v>0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0140</v>
          </cell>
          <cell r="B24" t="str">
            <v>Е</v>
          </cell>
          <cell r="C24" t="str">
            <v>*</v>
          </cell>
          <cell r="D24" t="str">
            <v>1.1.5.2.</v>
          </cell>
          <cell r="E24" t="str">
            <v>Послуги автотранспотру та інших спец. транспортних засобів</v>
          </cell>
          <cell r="F24" t="str">
            <v>0140</v>
          </cell>
          <cell r="G24">
            <v>6027.6</v>
          </cell>
          <cell r="H24">
            <v>5733</v>
          </cell>
          <cell r="I24">
            <v>0</v>
          </cell>
          <cell r="J24">
            <v>5733</v>
          </cell>
          <cell r="K24">
            <v>4763</v>
          </cell>
          <cell r="L24">
            <v>4753.5</v>
          </cell>
          <cell r="M24">
            <v>6475</v>
          </cell>
          <cell r="N24">
            <v>6475</v>
          </cell>
          <cell r="O24">
            <v>8033</v>
          </cell>
          <cell r="P24">
            <v>2009</v>
          </cell>
          <cell r="Q24">
            <v>2008</v>
          </cell>
          <cell r="R24">
            <v>2008</v>
          </cell>
          <cell r="S24">
            <v>2008</v>
          </cell>
        </row>
        <row r="25">
          <cell r="A25" t="str">
            <v>0150</v>
          </cell>
          <cell r="B25" t="str">
            <v>Е</v>
          </cell>
          <cell r="C25" t="str">
            <v>*</v>
          </cell>
          <cell r="D25" t="str">
            <v>1.1.5.3.</v>
          </cell>
          <cell r="E25" t="str">
            <v>Інші виробничі послуги</v>
          </cell>
          <cell r="F25" t="str">
            <v>0150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</row>
        <row r="26">
          <cell r="A26" t="str">
            <v>0160</v>
          </cell>
          <cell r="C26" t="str">
            <v>*</v>
          </cell>
          <cell r="D26" t="str">
            <v>1.1.6.</v>
          </cell>
          <cell r="E26" t="str">
            <v>Інші прямі витрати</v>
          </cell>
          <cell r="F26" t="str">
            <v>0160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</row>
        <row r="27">
          <cell r="A27" t="str">
            <v>0170</v>
          </cell>
          <cell r="B27" t="str">
            <v>О</v>
          </cell>
          <cell r="C27" t="str">
            <v>*</v>
          </cell>
          <cell r="D27" t="str">
            <v>1.2.</v>
          </cell>
          <cell r="E27" t="str">
            <v>Загальновиробничі витрати: рахунок        91</v>
          </cell>
          <cell r="F27" t="str">
            <v>0170</v>
          </cell>
          <cell r="G27">
            <v>16571.900000000001</v>
          </cell>
          <cell r="H27">
            <v>26059</v>
          </cell>
          <cell r="I27">
            <v>1894</v>
          </cell>
          <cell r="J27">
            <v>27953</v>
          </cell>
          <cell r="K27">
            <v>16396.599999999999</v>
          </cell>
          <cell r="L27">
            <v>16317.8</v>
          </cell>
          <cell r="M27">
            <v>26299.4</v>
          </cell>
          <cell r="N27">
            <v>26242.7</v>
          </cell>
          <cell r="O27">
            <v>34876.5</v>
          </cell>
          <cell r="P27">
            <v>6619.4</v>
          </cell>
          <cell r="Q27">
            <v>9372.7000000000007</v>
          </cell>
          <cell r="R27">
            <v>9536.4</v>
          </cell>
          <cell r="S27">
            <v>9348</v>
          </cell>
        </row>
        <row r="28">
          <cell r="A28" t="str">
            <v>0180</v>
          </cell>
          <cell r="B28" t="str">
            <v>О</v>
          </cell>
          <cell r="C28" t="str">
            <v>*</v>
          </cell>
          <cell r="D28" t="str">
            <v>1.2.1.</v>
          </cell>
          <cell r="E28" t="str">
            <v>Витрати на управління виробництвом, в т.ч.</v>
          </cell>
          <cell r="F28" t="str">
            <v>0180</v>
          </cell>
          <cell r="G28">
            <v>4178</v>
          </cell>
          <cell r="H28">
            <v>4785</v>
          </cell>
          <cell r="I28">
            <v>0</v>
          </cell>
          <cell r="J28">
            <v>4785</v>
          </cell>
          <cell r="K28">
            <v>3617</v>
          </cell>
          <cell r="L28">
            <v>3588.9</v>
          </cell>
          <cell r="M28">
            <v>3788</v>
          </cell>
          <cell r="N28">
            <v>3788</v>
          </cell>
          <cell r="O28">
            <v>7539</v>
          </cell>
          <cell r="P28">
            <v>1884</v>
          </cell>
          <cell r="Q28">
            <v>1855</v>
          </cell>
          <cell r="R28">
            <v>1769</v>
          </cell>
          <cell r="S28">
            <v>2031</v>
          </cell>
        </row>
        <row r="29">
          <cell r="A29" t="str">
            <v>0190</v>
          </cell>
          <cell r="B29" t="str">
            <v>З</v>
          </cell>
          <cell r="C29" t="str">
            <v>*</v>
          </cell>
          <cell r="D29" t="str">
            <v>1.2.1.1.</v>
          </cell>
          <cell r="E29" t="str">
            <v>Оплата праці апарату управління філіалами, цехами та інші виплати</v>
          </cell>
          <cell r="F29" t="str">
            <v>0190</v>
          </cell>
          <cell r="G29">
            <v>3002.9</v>
          </cell>
          <cell r="H29">
            <v>3388</v>
          </cell>
          <cell r="I29">
            <v>0</v>
          </cell>
          <cell r="J29">
            <v>3388</v>
          </cell>
          <cell r="K29">
            <v>2569.3000000000002</v>
          </cell>
          <cell r="L29">
            <v>2564.9</v>
          </cell>
          <cell r="M29">
            <v>3663</v>
          </cell>
          <cell r="N29">
            <v>3663</v>
          </cell>
          <cell r="O29">
            <v>5368</v>
          </cell>
          <cell r="P29">
            <v>1336</v>
          </cell>
          <cell r="Q29">
            <v>1324</v>
          </cell>
          <cell r="R29">
            <v>1263</v>
          </cell>
          <cell r="S29">
            <v>1445</v>
          </cell>
        </row>
        <row r="30">
          <cell r="A30" t="str">
            <v>0200</v>
          </cell>
          <cell r="B30" t="str">
            <v>В</v>
          </cell>
          <cell r="C30" t="str">
            <v>*</v>
          </cell>
          <cell r="D30" t="str">
            <v>1.2.1.2.</v>
          </cell>
          <cell r="E30" t="str">
            <v>Відрахування на соціальні заходи</v>
          </cell>
          <cell r="F30" t="str">
            <v>0200</v>
          </cell>
          <cell r="G30">
            <v>1067.8</v>
          </cell>
          <cell r="H30">
            <v>1285</v>
          </cell>
          <cell r="I30">
            <v>0</v>
          </cell>
          <cell r="J30">
            <v>1285</v>
          </cell>
          <cell r="K30">
            <v>969.7</v>
          </cell>
          <cell r="L30">
            <v>943.8</v>
          </cell>
          <cell r="O30">
            <v>2038</v>
          </cell>
          <cell r="P30">
            <v>507</v>
          </cell>
          <cell r="Q30">
            <v>503</v>
          </cell>
          <cell r="R30">
            <v>479</v>
          </cell>
          <cell r="S30">
            <v>549</v>
          </cell>
        </row>
        <row r="31">
          <cell r="A31" t="str">
            <v>0201</v>
          </cell>
          <cell r="B31" t="str">
            <v>Е</v>
          </cell>
          <cell r="C31" t="str">
            <v>*</v>
          </cell>
          <cell r="E31" t="str">
            <v>Оплата п'яти днів тимчасової непрацездатності</v>
          </cell>
          <cell r="F31" t="str">
            <v>0201</v>
          </cell>
          <cell r="G31">
            <v>37.799999999999997</v>
          </cell>
          <cell r="H31">
            <v>40</v>
          </cell>
          <cell r="I31">
            <v>0</v>
          </cell>
          <cell r="J31">
            <v>40</v>
          </cell>
          <cell r="K31">
            <v>31</v>
          </cell>
          <cell r="L31">
            <v>33.4</v>
          </cell>
          <cell r="M31">
            <v>53</v>
          </cell>
          <cell r="N31">
            <v>53</v>
          </cell>
          <cell r="O31">
            <v>53</v>
          </cell>
          <cell r="P31">
            <v>21</v>
          </cell>
          <cell r="Q31">
            <v>8</v>
          </cell>
          <cell r="R31">
            <v>7</v>
          </cell>
          <cell r="S31">
            <v>17</v>
          </cell>
        </row>
        <row r="32">
          <cell r="A32" t="str">
            <v>0210</v>
          </cell>
          <cell r="B32" t="str">
            <v>Е</v>
          </cell>
          <cell r="C32" t="str">
            <v>*</v>
          </cell>
          <cell r="D32" t="str">
            <v>1.2.1.3.</v>
          </cell>
          <cell r="E32" t="str">
            <v>Службові відрядження та місцеві службові роз'їзди</v>
          </cell>
          <cell r="F32" t="str">
            <v>0210</v>
          </cell>
          <cell r="G32">
            <v>69.5</v>
          </cell>
          <cell r="H32">
            <v>72</v>
          </cell>
          <cell r="I32">
            <v>0</v>
          </cell>
          <cell r="J32">
            <v>72</v>
          </cell>
          <cell r="K32">
            <v>47</v>
          </cell>
          <cell r="L32">
            <v>46.8</v>
          </cell>
          <cell r="M32">
            <v>72</v>
          </cell>
          <cell r="N32">
            <v>72</v>
          </cell>
          <cell r="O32">
            <v>80</v>
          </cell>
          <cell r="P32">
            <v>20</v>
          </cell>
          <cell r="Q32">
            <v>20</v>
          </cell>
          <cell r="R32">
            <v>20</v>
          </cell>
          <cell r="S32">
            <v>20</v>
          </cell>
        </row>
        <row r="33">
          <cell r="A33" t="str">
            <v>0220</v>
          </cell>
          <cell r="B33" t="str">
            <v>А</v>
          </cell>
          <cell r="C33" t="str">
            <v>*</v>
          </cell>
          <cell r="D33" t="str">
            <v>1.2.2.</v>
          </cell>
          <cell r="E33" t="str">
            <v>Амортизація основних засобів загальновиробничого призначення</v>
          </cell>
          <cell r="F33" t="str">
            <v>0220</v>
          </cell>
          <cell r="G33">
            <v>215.2</v>
          </cell>
          <cell r="H33">
            <v>230</v>
          </cell>
          <cell r="I33">
            <v>0</v>
          </cell>
          <cell r="J33">
            <v>230</v>
          </cell>
          <cell r="K33">
            <v>146</v>
          </cell>
          <cell r="L33">
            <v>145.19999999999999</v>
          </cell>
          <cell r="M33">
            <v>194</v>
          </cell>
          <cell r="N33">
            <v>194</v>
          </cell>
          <cell r="O33">
            <v>294</v>
          </cell>
          <cell r="P33">
            <v>73</v>
          </cell>
          <cell r="Q33">
            <v>74</v>
          </cell>
          <cell r="R33">
            <v>74</v>
          </cell>
          <cell r="S33">
            <v>73</v>
          </cell>
        </row>
        <row r="34">
          <cell r="A34" t="str">
            <v>0230</v>
          </cell>
          <cell r="B34" t="str">
            <v>А</v>
          </cell>
          <cell r="C34" t="str">
            <v>*</v>
          </cell>
          <cell r="D34" t="str">
            <v>1.2.3.</v>
          </cell>
          <cell r="E34" t="str">
            <v>Амортизація інших необоротних матеріальних активів</v>
          </cell>
          <cell r="F34" t="str">
            <v>0230</v>
          </cell>
          <cell r="G34">
            <v>99.9</v>
          </cell>
          <cell r="H34">
            <v>146</v>
          </cell>
          <cell r="I34">
            <v>0</v>
          </cell>
          <cell r="J34">
            <v>146</v>
          </cell>
          <cell r="K34">
            <v>168</v>
          </cell>
          <cell r="L34">
            <v>141.6</v>
          </cell>
          <cell r="M34">
            <v>180</v>
          </cell>
          <cell r="N34">
            <v>180</v>
          </cell>
          <cell r="O34">
            <v>250</v>
          </cell>
          <cell r="P34">
            <v>62</v>
          </cell>
          <cell r="Q34">
            <v>63</v>
          </cell>
          <cell r="R34">
            <v>62</v>
          </cell>
          <cell r="S34">
            <v>63</v>
          </cell>
        </row>
        <row r="35">
          <cell r="A35" t="str">
            <v>0240</v>
          </cell>
          <cell r="B35" t="str">
            <v>А</v>
          </cell>
          <cell r="C35" t="str">
            <v>*</v>
          </cell>
          <cell r="D35" t="str">
            <v>1.2.4.</v>
          </cell>
          <cell r="E35" t="str">
            <v>Амортизація нематеріальних активів загальновиробничого призначення</v>
          </cell>
          <cell r="F35" t="str">
            <v>0240</v>
          </cell>
          <cell r="G35">
            <v>69.900000000000006</v>
          </cell>
          <cell r="H35">
            <v>66</v>
          </cell>
          <cell r="I35">
            <v>0</v>
          </cell>
          <cell r="J35">
            <v>66</v>
          </cell>
          <cell r="K35">
            <v>49</v>
          </cell>
          <cell r="L35">
            <v>48.4</v>
          </cell>
          <cell r="M35">
            <v>64</v>
          </cell>
          <cell r="N35">
            <v>63.8</v>
          </cell>
          <cell r="O35">
            <v>61.6</v>
          </cell>
          <cell r="P35">
            <v>15.5</v>
          </cell>
          <cell r="Q35">
            <v>15.4</v>
          </cell>
          <cell r="R35">
            <v>15.4</v>
          </cell>
          <cell r="S35">
            <v>15.3</v>
          </cell>
        </row>
        <row r="36">
          <cell r="A36" t="str">
            <v>0250</v>
          </cell>
          <cell r="B36" t="str">
            <v>О</v>
          </cell>
          <cell r="C36" t="str">
            <v>*</v>
          </cell>
          <cell r="D36" t="str">
            <v>1.2.5.</v>
          </cell>
          <cell r="E36" t="str">
            <v>Утримання приміщень загальновиробничого призначення, в т.ч.</v>
          </cell>
          <cell r="F36" t="str">
            <v>0250</v>
          </cell>
          <cell r="G36">
            <v>618.9</v>
          </cell>
          <cell r="H36">
            <v>1701.3</v>
          </cell>
          <cell r="I36">
            <v>0</v>
          </cell>
          <cell r="J36">
            <v>1701.3</v>
          </cell>
          <cell r="K36">
            <v>1205.0999999999999</v>
          </cell>
          <cell r="L36">
            <v>1187.7</v>
          </cell>
          <cell r="M36">
            <v>1684.3</v>
          </cell>
          <cell r="N36">
            <v>1657.9</v>
          </cell>
          <cell r="O36">
            <v>2154</v>
          </cell>
          <cell r="P36">
            <v>631.20000000000005</v>
          </cell>
          <cell r="Q36">
            <v>483.3</v>
          </cell>
          <cell r="R36">
            <v>435.4</v>
          </cell>
          <cell r="S36">
            <v>604.1</v>
          </cell>
        </row>
        <row r="37">
          <cell r="A37" t="str">
            <v>0260</v>
          </cell>
          <cell r="B37" t="str">
            <v>Е</v>
          </cell>
          <cell r="C37" t="str">
            <v>*</v>
          </cell>
          <cell r="D37" t="str">
            <v>1.2.5.1.</v>
          </cell>
          <cell r="E37" t="str">
            <v>Опалення</v>
          </cell>
          <cell r="F37" t="str">
            <v>0260</v>
          </cell>
          <cell r="G37">
            <v>388.9</v>
          </cell>
          <cell r="H37">
            <v>435</v>
          </cell>
          <cell r="I37">
            <v>0</v>
          </cell>
          <cell r="J37">
            <v>435</v>
          </cell>
          <cell r="K37">
            <v>280.5</v>
          </cell>
          <cell r="L37">
            <v>274.8</v>
          </cell>
          <cell r="M37">
            <v>435</v>
          </cell>
          <cell r="N37">
            <v>430</v>
          </cell>
          <cell r="O37">
            <v>540</v>
          </cell>
          <cell r="P37">
            <v>230</v>
          </cell>
          <cell r="Q37">
            <v>54</v>
          </cell>
          <cell r="R37">
            <v>36</v>
          </cell>
          <cell r="S37">
            <v>220</v>
          </cell>
        </row>
        <row r="38">
          <cell r="A38" t="str">
            <v>0270</v>
          </cell>
          <cell r="B38" t="str">
            <v>Е</v>
          </cell>
          <cell r="C38" t="str">
            <v>*</v>
          </cell>
          <cell r="D38" t="str">
            <v>1.2.5.2.</v>
          </cell>
          <cell r="E38" t="str">
            <v>Освітлення</v>
          </cell>
          <cell r="F38" t="str">
            <v>0270</v>
          </cell>
          <cell r="G38">
            <v>62.4</v>
          </cell>
          <cell r="H38">
            <v>67</v>
          </cell>
          <cell r="I38">
            <v>0</v>
          </cell>
          <cell r="J38">
            <v>67</v>
          </cell>
          <cell r="K38">
            <v>48.5</v>
          </cell>
          <cell r="L38">
            <v>48.2</v>
          </cell>
          <cell r="M38">
            <v>67</v>
          </cell>
          <cell r="N38">
            <v>67</v>
          </cell>
          <cell r="O38">
            <v>107</v>
          </cell>
          <cell r="P38">
            <v>29</v>
          </cell>
          <cell r="Q38">
            <v>25</v>
          </cell>
          <cell r="R38">
            <v>25</v>
          </cell>
          <cell r="S38">
            <v>28</v>
          </cell>
        </row>
        <row r="39">
          <cell r="A39" t="str">
            <v>0280</v>
          </cell>
          <cell r="B39" t="str">
            <v>Е</v>
          </cell>
          <cell r="C39" t="str">
            <v>*</v>
          </cell>
          <cell r="D39" t="str">
            <v>1.2.5.3.</v>
          </cell>
          <cell r="E39" t="str">
            <v>Водопостачання та водовідведення</v>
          </cell>
          <cell r="F39" t="str">
            <v>0280</v>
          </cell>
          <cell r="G39">
            <v>77.7</v>
          </cell>
          <cell r="H39">
            <v>86</v>
          </cell>
          <cell r="I39">
            <v>0</v>
          </cell>
          <cell r="J39">
            <v>86</v>
          </cell>
          <cell r="K39">
            <v>62</v>
          </cell>
          <cell r="L39">
            <v>62</v>
          </cell>
          <cell r="M39">
            <v>82</v>
          </cell>
          <cell r="N39">
            <v>82</v>
          </cell>
          <cell r="O39">
            <v>116</v>
          </cell>
          <cell r="P39">
            <v>28</v>
          </cell>
          <cell r="Q39">
            <v>30</v>
          </cell>
          <cell r="R39">
            <v>30</v>
          </cell>
          <cell r="S39">
            <v>28</v>
          </cell>
        </row>
        <row r="40">
          <cell r="A40" t="str">
            <v>0290</v>
          </cell>
          <cell r="B40" t="str">
            <v>Е</v>
          </cell>
          <cell r="C40" t="str">
            <v>*</v>
          </cell>
          <cell r="D40" t="str">
            <v>1.2.5.4.</v>
          </cell>
          <cell r="E40" t="str">
            <v>Витрати на пожежну охорону</v>
          </cell>
          <cell r="F40" t="str">
            <v>0290</v>
          </cell>
          <cell r="G40">
            <v>16.2</v>
          </cell>
          <cell r="H40">
            <v>32</v>
          </cell>
          <cell r="I40">
            <v>0</v>
          </cell>
          <cell r="J40">
            <v>32</v>
          </cell>
          <cell r="K40">
            <v>28.8</v>
          </cell>
          <cell r="L40">
            <v>28.6</v>
          </cell>
          <cell r="M40">
            <v>32</v>
          </cell>
          <cell r="N40">
            <v>32</v>
          </cell>
          <cell r="O40">
            <v>32</v>
          </cell>
          <cell r="P40">
            <v>16</v>
          </cell>
          <cell r="Q40">
            <v>0</v>
          </cell>
          <cell r="R40">
            <v>16</v>
          </cell>
          <cell r="S40">
            <v>0</v>
          </cell>
        </row>
        <row r="41">
          <cell r="A41" t="str">
            <v>0300</v>
          </cell>
          <cell r="B41" t="str">
            <v>Е</v>
          </cell>
          <cell r="C41" t="str">
            <v>*</v>
          </cell>
          <cell r="D41" t="str">
            <v>1.2.5.5.</v>
          </cell>
          <cell r="E41" t="str">
            <v>Обслуговування ліфтів</v>
          </cell>
          <cell r="F41" t="str">
            <v>0300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</row>
        <row r="42">
          <cell r="A42" t="str">
            <v>0310</v>
          </cell>
          <cell r="B42" t="str">
            <v>Е</v>
          </cell>
          <cell r="C42" t="str">
            <v>*</v>
          </cell>
          <cell r="D42" t="str">
            <v>1.2.5.6.</v>
          </cell>
          <cell r="E42" t="str">
            <v>Оренда основних засобів, необоротних активів активів загальновиробничого призначення</v>
          </cell>
          <cell r="F42" t="str">
            <v>0310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O42">
            <v>0</v>
          </cell>
        </row>
        <row r="43">
          <cell r="A43" t="str">
            <v>0320</v>
          </cell>
          <cell r="B43" t="str">
            <v>Е</v>
          </cell>
          <cell r="C43" t="str">
            <v>*</v>
          </cell>
          <cell r="D43" t="str">
            <v>1.2.5.7.</v>
          </cell>
          <cell r="E43" t="str">
            <v>Страхування основних засобів та інших видів страхування</v>
          </cell>
          <cell r="F43" t="str">
            <v>0320</v>
          </cell>
          <cell r="G43">
            <v>29.6</v>
          </cell>
          <cell r="H43">
            <v>46</v>
          </cell>
          <cell r="I43">
            <v>0</v>
          </cell>
          <cell r="J43">
            <v>46</v>
          </cell>
          <cell r="K43">
            <v>36.5</v>
          </cell>
          <cell r="L43">
            <v>36.200000000000003</v>
          </cell>
          <cell r="M43">
            <v>36.5</v>
          </cell>
          <cell r="N43">
            <v>36.200000000000003</v>
          </cell>
          <cell r="O43">
            <v>46</v>
          </cell>
          <cell r="P43">
            <v>0</v>
          </cell>
          <cell r="Q43">
            <v>46</v>
          </cell>
          <cell r="R43">
            <v>0</v>
          </cell>
          <cell r="S43">
            <v>0</v>
          </cell>
        </row>
        <row r="44">
          <cell r="A44" t="str">
            <v>0330</v>
          </cell>
          <cell r="B44" t="str">
            <v>Е</v>
          </cell>
          <cell r="C44" t="str">
            <v>*</v>
          </cell>
          <cell r="D44" t="str">
            <v>1.2.5.8.</v>
          </cell>
          <cell r="E44" t="str">
            <v>Витратні матеріали</v>
          </cell>
          <cell r="F44" t="str">
            <v>0330</v>
          </cell>
          <cell r="G44">
            <v>32.1</v>
          </cell>
          <cell r="H44">
            <v>34</v>
          </cell>
          <cell r="I44">
            <v>0</v>
          </cell>
          <cell r="J44">
            <v>34</v>
          </cell>
          <cell r="K44">
            <v>23.3</v>
          </cell>
          <cell r="L44">
            <v>23.3</v>
          </cell>
          <cell r="M44">
            <v>33</v>
          </cell>
          <cell r="N44">
            <v>33</v>
          </cell>
          <cell r="O44">
            <v>44</v>
          </cell>
          <cell r="P44">
            <v>11</v>
          </cell>
          <cell r="Q44">
            <v>11</v>
          </cell>
          <cell r="R44">
            <v>11</v>
          </cell>
          <cell r="S44">
            <v>11</v>
          </cell>
        </row>
        <row r="45">
          <cell r="A45" t="str">
            <v>0291</v>
          </cell>
          <cell r="B45" t="str">
            <v>Е</v>
          </cell>
          <cell r="C45" t="str">
            <v>*</v>
          </cell>
          <cell r="D45" t="str">
            <v>1.2.5.9.</v>
          </cell>
          <cell r="E45" t="str">
            <v>Витрати на сторожову охорону</v>
          </cell>
          <cell r="F45" t="str">
            <v>0291</v>
          </cell>
          <cell r="G45">
            <v>7.9</v>
          </cell>
          <cell r="H45">
            <v>994.3</v>
          </cell>
          <cell r="I45">
            <v>0</v>
          </cell>
          <cell r="J45">
            <v>994.3</v>
          </cell>
          <cell r="K45">
            <v>722.5</v>
          </cell>
          <cell r="L45">
            <v>711.9</v>
          </cell>
          <cell r="M45">
            <v>994.3</v>
          </cell>
          <cell r="N45">
            <v>973.2</v>
          </cell>
          <cell r="O45">
            <v>1260</v>
          </cell>
          <cell r="P45">
            <v>315</v>
          </cell>
          <cell r="Q45">
            <v>315</v>
          </cell>
          <cell r="R45">
            <v>315</v>
          </cell>
          <cell r="S45">
            <v>315</v>
          </cell>
        </row>
        <row r="46">
          <cell r="A46" t="str">
            <v>0292</v>
          </cell>
          <cell r="B46" t="str">
            <v>Е</v>
          </cell>
          <cell r="C46" t="str">
            <v>*</v>
          </cell>
          <cell r="D46" t="str">
            <v>1.2.5.10.</v>
          </cell>
          <cell r="E46" t="str">
            <v>Профдезинфекція, санепідемстанція</v>
          </cell>
          <cell r="F46" t="str">
            <v>0292</v>
          </cell>
          <cell r="G46">
            <v>4.0999999999999996</v>
          </cell>
          <cell r="H46">
            <v>7</v>
          </cell>
          <cell r="I46">
            <v>0</v>
          </cell>
          <cell r="J46">
            <v>7</v>
          </cell>
          <cell r="K46">
            <v>3</v>
          </cell>
          <cell r="L46">
            <v>2.7</v>
          </cell>
          <cell r="M46">
            <v>4.5</v>
          </cell>
          <cell r="N46">
            <v>4.5</v>
          </cell>
          <cell r="O46">
            <v>9</v>
          </cell>
          <cell r="P46">
            <v>2.2000000000000002</v>
          </cell>
          <cell r="Q46">
            <v>2.2999999999999998</v>
          </cell>
          <cell r="R46">
            <v>2.4</v>
          </cell>
          <cell r="S46">
            <v>2.1</v>
          </cell>
        </row>
        <row r="47">
          <cell r="A47" t="str">
            <v>0340</v>
          </cell>
          <cell r="B47" t="str">
            <v>О</v>
          </cell>
          <cell r="C47" t="str">
            <v>*</v>
          </cell>
          <cell r="D47" t="str">
            <v>1.2.6.1.</v>
          </cell>
          <cell r="E47" t="str">
            <v>Ремонт основних засобів та інших необоротних активів, в т.ч.</v>
          </cell>
          <cell r="F47" t="str">
            <v>0340</v>
          </cell>
          <cell r="G47">
            <v>7271.9</v>
          </cell>
          <cell r="H47">
            <v>12098</v>
          </cell>
          <cell r="I47">
            <v>3674</v>
          </cell>
          <cell r="J47">
            <v>15772</v>
          </cell>
          <cell r="K47">
            <v>7699</v>
          </cell>
          <cell r="L47">
            <v>7790.8</v>
          </cell>
          <cell r="M47">
            <v>15772</v>
          </cell>
          <cell r="N47">
            <v>15772</v>
          </cell>
          <cell r="O47">
            <v>15991</v>
          </cell>
          <cell r="P47">
            <v>1752</v>
          </cell>
          <cell r="Q47">
            <v>4795</v>
          </cell>
          <cell r="R47">
            <v>5089</v>
          </cell>
          <cell r="S47">
            <v>4355</v>
          </cell>
        </row>
        <row r="48">
          <cell r="A48" t="str">
            <v>0341</v>
          </cell>
          <cell r="B48" t="str">
            <v>Р</v>
          </cell>
          <cell r="C48" t="str">
            <v>*</v>
          </cell>
          <cell r="D48" t="str">
            <v>1.2.6.1.1.</v>
          </cell>
          <cell r="E48" t="str">
            <v>Витрати на ремонт підрядним способом (рах.910/02)</v>
          </cell>
          <cell r="F48" t="str">
            <v>0341</v>
          </cell>
          <cell r="G48">
            <v>3003.5</v>
          </cell>
          <cell r="H48">
            <v>6227</v>
          </cell>
          <cell r="I48">
            <v>2126</v>
          </cell>
          <cell r="J48">
            <v>8353</v>
          </cell>
          <cell r="K48">
            <v>3713</v>
          </cell>
          <cell r="L48">
            <v>3712.5</v>
          </cell>
          <cell r="M48">
            <v>8353</v>
          </cell>
          <cell r="N48">
            <v>8353</v>
          </cell>
          <cell r="O48">
            <v>8751</v>
          </cell>
          <cell r="P48">
            <v>593</v>
          </cell>
          <cell r="Q48">
            <v>2686</v>
          </cell>
          <cell r="R48">
            <v>2932</v>
          </cell>
          <cell r="S48">
            <v>2540</v>
          </cell>
        </row>
        <row r="49">
          <cell r="A49" t="str">
            <v>0370</v>
          </cell>
          <cell r="C49" t="str">
            <v>*</v>
          </cell>
          <cell r="D49" t="str">
            <v>1.2.6.1.2.</v>
          </cell>
          <cell r="E49" t="str">
            <v>Витрати на ремонт господарським способом (рах.910/03), в т.ч.</v>
          </cell>
          <cell r="F49" t="str">
            <v>0370</v>
          </cell>
          <cell r="G49">
            <v>4268.3999999999996</v>
          </cell>
          <cell r="H49">
            <v>5871</v>
          </cell>
          <cell r="I49">
            <v>1548</v>
          </cell>
          <cell r="J49">
            <v>7419</v>
          </cell>
          <cell r="K49">
            <v>3986</v>
          </cell>
          <cell r="L49">
            <v>4078.3</v>
          </cell>
          <cell r="M49">
            <v>7419</v>
          </cell>
          <cell r="N49">
            <v>7419</v>
          </cell>
          <cell r="O49">
            <v>7240</v>
          </cell>
          <cell r="P49">
            <v>1159</v>
          </cell>
          <cell r="Q49">
            <v>2109</v>
          </cell>
          <cell r="R49">
            <v>2157</v>
          </cell>
          <cell r="S49">
            <v>1815</v>
          </cell>
        </row>
        <row r="50">
          <cell r="A50" t="str">
            <v>0380</v>
          </cell>
          <cell r="B50" t="str">
            <v>Р</v>
          </cell>
          <cell r="C50" t="str">
            <v>*</v>
          </cell>
          <cell r="D50" t="str">
            <v>1.2.6.1.2.1</v>
          </cell>
          <cell r="E50" t="str">
            <v>Матеріали на ремонт господарським способом</v>
          </cell>
          <cell r="F50" t="str">
            <v>0380</v>
          </cell>
          <cell r="G50">
            <v>2567.4</v>
          </cell>
          <cell r="H50">
            <v>3635</v>
          </cell>
          <cell r="I50">
            <v>1548</v>
          </cell>
          <cell r="J50">
            <v>5183</v>
          </cell>
          <cell r="K50">
            <v>2482</v>
          </cell>
          <cell r="L50">
            <v>2574.3000000000002</v>
          </cell>
          <cell r="M50">
            <v>5183</v>
          </cell>
          <cell r="N50">
            <v>5183</v>
          </cell>
          <cell r="O50">
            <v>4851</v>
          </cell>
          <cell r="P50">
            <v>570</v>
          </cell>
          <cell r="Q50">
            <v>1513</v>
          </cell>
          <cell r="R50">
            <v>1598</v>
          </cell>
          <cell r="S50">
            <v>1170</v>
          </cell>
        </row>
        <row r="51">
          <cell r="A51" t="str">
            <v>0371</v>
          </cell>
          <cell r="B51" t="str">
            <v>Р</v>
          </cell>
          <cell r="C51" t="str">
            <v>*</v>
          </cell>
          <cell r="D51" t="str">
            <v>1.2.6.1.2.4</v>
          </cell>
          <cell r="E51" t="str">
            <v>Транспортні витрати на ремонт господарським способом</v>
          </cell>
          <cell r="F51" t="str">
            <v>0371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A52" t="str">
            <v>0390</v>
          </cell>
          <cell r="B52" t="str">
            <v>З</v>
          </cell>
          <cell r="C52" t="str">
            <v>*</v>
          </cell>
          <cell r="D52" t="str">
            <v>1.2.6.1.2.2</v>
          </cell>
          <cell r="E52" t="str">
            <v>Оплата праці працівників та інші виплати</v>
          </cell>
          <cell r="F52" t="str">
            <v>0390</v>
          </cell>
          <cell r="G52">
            <v>1231.5999999999999</v>
          </cell>
          <cell r="H52">
            <v>1619</v>
          </cell>
          <cell r="I52">
            <v>0</v>
          </cell>
          <cell r="J52">
            <v>1619</v>
          </cell>
          <cell r="K52">
            <v>1091</v>
          </cell>
          <cell r="L52">
            <v>1090.2</v>
          </cell>
          <cell r="M52">
            <v>1619</v>
          </cell>
          <cell r="N52">
            <v>1619</v>
          </cell>
          <cell r="O52">
            <v>1732</v>
          </cell>
          <cell r="P52">
            <v>427</v>
          </cell>
          <cell r="Q52">
            <v>432</v>
          </cell>
          <cell r="R52">
            <v>405</v>
          </cell>
          <cell r="S52">
            <v>468</v>
          </cell>
        </row>
        <row r="53">
          <cell r="A53" t="str">
            <v>0400</v>
          </cell>
          <cell r="B53" t="str">
            <v>В</v>
          </cell>
          <cell r="C53" t="str">
            <v>*</v>
          </cell>
          <cell r="D53" t="str">
            <v>1.2.6.1.2.3</v>
          </cell>
          <cell r="E53" t="str">
            <v>Відрахування на соціальні заходи</v>
          </cell>
          <cell r="F53" t="str">
            <v>0400</v>
          </cell>
          <cell r="G53">
            <v>469.4</v>
          </cell>
          <cell r="H53">
            <v>617</v>
          </cell>
          <cell r="I53">
            <v>0</v>
          </cell>
          <cell r="J53">
            <v>617</v>
          </cell>
          <cell r="K53">
            <v>413</v>
          </cell>
          <cell r="L53">
            <v>413.8</v>
          </cell>
          <cell r="M53">
            <v>617</v>
          </cell>
          <cell r="N53">
            <v>617</v>
          </cell>
          <cell r="O53">
            <v>657</v>
          </cell>
          <cell r="P53">
            <v>162</v>
          </cell>
          <cell r="Q53">
            <v>164</v>
          </cell>
          <cell r="R53">
            <v>154</v>
          </cell>
          <cell r="S53">
            <v>177</v>
          </cell>
        </row>
        <row r="54">
          <cell r="A54" t="str">
            <v>0401</v>
          </cell>
          <cell r="B54" t="str">
            <v>Р</v>
          </cell>
          <cell r="C54" t="str">
            <v>*</v>
          </cell>
          <cell r="D54" t="str">
            <v>1.2.6.1.2.3.1</v>
          </cell>
          <cell r="E54" t="str">
            <v>Оплата п'яти днів тимчасової непрацездатності</v>
          </cell>
          <cell r="F54" t="str">
            <v>0401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O54">
            <v>0</v>
          </cell>
        </row>
        <row r="55">
          <cell r="A55" t="str">
            <v>0410</v>
          </cell>
          <cell r="B55" t="str">
            <v>Е</v>
          </cell>
          <cell r="C55" t="str">
            <v>*</v>
          </cell>
          <cell r="D55" t="str">
            <v>1.2.6.2.</v>
          </cell>
          <cell r="E55" t="str">
            <v>Експлуатація основних засобів та  інших необоротних активів загальновиробничого призначення</v>
          </cell>
          <cell r="F55" t="str">
            <v>0410</v>
          </cell>
          <cell r="G55">
            <v>32.799999999999997</v>
          </cell>
          <cell r="H55">
            <v>31</v>
          </cell>
          <cell r="I55">
            <v>0</v>
          </cell>
          <cell r="J55">
            <v>31</v>
          </cell>
          <cell r="K55">
            <v>28.5</v>
          </cell>
          <cell r="L55">
            <v>26.3</v>
          </cell>
          <cell r="M55">
            <v>40</v>
          </cell>
          <cell r="N55">
            <v>40</v>
          </cell>
          <cell r="O55">
            <v>50</v>
          </cell>
          <cell r="P55">
            <v>12</v>
          </cell>
          <cell r="Q55">
            <v>13</v>
          </cell>
          <cell r="R55">
            <v>13</v>
          </cell>
          <cell r="S55">
            <v>12</v>
          </cell>
        </row>
        <row r="56">
          <cell r="A56" t="str">
            <v>0430</v>
          </cell>
          <cell r="B56" t="str">
            <v>О</v>
          </cell>
          <cell r="C56" t="str">
            <v>*</v>
          </cell>
          <cell r="D56" t="str">
            <v>1.2.7.</v>
          </cell>
          <cell r="E56" t="str">
            <v>Витрати на вдосконалення технологій та організації виробництва в т.ч.</v>
          </cell>
          <cell r="F56" t="str">
            <v>0430</v>
          </cell>
          <cell r="G56">
            <v>581.9</v>
          </cell>
          <cell r="H56">
            <v>601</v>
          </cell>
          <cell r="I56">
            <v>0</v>
          </cell>
          <cell r="J56">
            <v>601</v>
          </cell>
          <cell r="K56">
            <v>370.6</v>
          </cell>
          <cell r="L56">
            <v>376.4</v>
          </cell>
          <cell r="M56">
            <v>558</v>
          </cell>
          <cell r="N56">
            <v>558</v>
          </cell>
          <cell r="O56">
            <v>939</v>
          </cell>
          <cell r="P56">
            <v>234.5</v>
          </cell>
          <cell r="Q56">
            <v>233</v>
          </cell>
          <cell r="R56">
            <v>230</v>
          </cell>
          <cell r="S56">
            <v>241.5</v>
          </cell>
        </row>
        <row r="57">
          <cell r="A57" t="str">
            <v>0440</v>
          </cell>
          <cell r="B57" t="str">
            <v>З</v>
          </cell>
          <cell r="C57" t="str">
            <v>*</v>
          </cell>
          <cell r="D57" t="str">
            <v>1.2.7.1.</v>
          </cell>
          <cell r="E57" t="str">
            <v>Оплата праці працівників та інші виплати</v>
          </cell>
          <cell r="F57" t="str">
            <v>0440</v>
          </cell>
          <cell r="G57">
            <v>52.9</v>
          </cell>
          <cell r="H57">
            <v>76</v>
          </cell>
          <cell r="I57">
            <v>0</v>
          </cell>
          <cell r="J57">
            <v>76</v>
          </cell>
          <cell r="K57">
            <v>51</v>
          </cell>
          <cell r="L57">
            <v>45.3</v>
          </cell>
          <cell r="M57">
            <v>62</v>
          </cell>
          <cell r="N57">
            <v>62</v>
          </cell>
          <cell r="O57">
            <v>100</v>
          </cell>
          <cell r="P57">
            <v>25</v>
          </cell>
          <cell r="Q57">
            <v>24</v>
          </cell>
          <cell r="R57">
            <v>22</v>
          </cell>
          <cell r="S57">
            <v>29</v>
          </cell>
        </row>
        <row r="58">
          <cell r="A58" t="str">
            <v>0450</v>
          </cell>
          <cell r="B58" t="str">
            <v>В</v>
          </cell>
          <cell r="C58" t="str">
            <v>*</v>
          </cell>
          <cell r="D58" t="str">
            <v>1.2.7.2.</v>
          </cell>
          <cell r="E58" t="str">
            <v>Відрахування на соціальні заходи</v>
          </cell>
          <cell r="F58" t="str">
            <v>0450</v>
          </cell>
          <cell r="G58">
            <v>19.5</v>
          </cell>
          <cell r="H58">
            <v>29</v>
          </cell>
          <cell r="I58">
            <v>0</v>
          </cell>
          <cell r="J58">
            <v>29</v>
          </cell>
          <cell r="K58">
            <v>19.600000000000001</v>
          </cell>
          <cell r="L58">
            <v>17.2</v>
          </cell>
          <cell r="O58">
            <v>38</v>
          </cell>
          <cell r="P58">
            <v>9</v>
          </cell>
          <cell r="Q58">
            <v>9</v>
          </cell>
          <cell r="R58">
            <v>8</v>
          </cell>
          <cell r="S58">
            <v>12</v>
          </cell>
        </row>
        <row r="59">
          <cell r="A59" t="str">
            <v>0451</v>
          </cell>
          <cell r="B59" t="str">
            <v>Е</v>
          </cell>
          <cell r="C59" t="str">
            <v>*</v>
          </cell>
          <cell r="E59" t="str">
            <v>Оплата п'яти днів тимчасової непрацездатності</v>
          </cell>
          <cell r="F59" t="str">
            <v>0451</v>
          </cell>
          <cell r="G59">
            <v>0.8</v>
          </cell>
          <cell r="H59">
            <v>1</v>
          </cell>
          <cell r="I59">
            <v>0</v>
          </cell>
          <cell r="J59">
            <v>1</v>
          </cell>
          <cell r="K59">
            <v>1</v>
          </cell>
          <cell r="L59">
            <v>0.4</v>
          </cell>
          <cell r="M59">
            <v>1</v>
          </cell>
          <cell r="N59">
            <v>1</v>
          </cell>
          <cell r="O59">
            <v>1</v>
          </cell>
          <cell r="P59">
            <v>0.5</v>
          </cell>
          <cell r="S59">
            <v>0.5</v>
          </cell>
        </row>
        <row r="60">
          <cell r="A60" t="str">
            <v>0431</v>
          </cell>
          <cell r="B60" t="str">
            <v>Е</v>
          </cell>
          <cell r="C60" t="str">
            <v>*</v>
          </cell>
          <cell r="D60" t="str">
            <v>1.2.7.3.</v>
          </cell>
          <cell r="E60" t="str">
            <v>Інші витрати на вдосконалення технологій та організації виробництва</v>
          </cell>
          <cell r="F60" t="str">
            <v>0431</v>
          </cell>
          <cell r="G60">
            <v>508.7</v>
          </cell>
          <cell r="H60">
            <v>495</v>
          </cell>
          <cell r="I60">
            <v>0</v>
          </cell>
          <cell r="J60">
            <v>495</v>
          </cell>
          <cell r="K60">
            <v>299</v>
          </cell>
          <cell r="L60">
            <v>313.5</v>
          </cell>
          <cell r="M60">
            <v>495</v>
          </cell>
          <cell r="N60">
            <v>495</v>
          </cell>
          <cell r="O60">
            <v>800</v>
          </cell>
          <cell r="P60">
            <v>200</v>
          </cell>
          <cell r="Q60">
            <v>200</v>
          </cell>
          <cell r="R60">
            <v>200</v>
          </cell>
          <cell r="S60">
            <v>200</v>
          </cell>
        </row>
        <row r="61">
          <cell r="A61" t="str">
            <v>0470</v>
          </cell>
          <cell r="B61" t="str">
            <v>О</v>
          </cell>
          <cell r="C61" t="str">
            <v>*</v>
          </cell>
          <cell r="D61" t="str">
            <v>1.2.9.</v>
          </cell>
          <cell r="E61" t="str">
            <v>Витрати на обслуговування виробничого процесу, в т.ч.</v>
          </cell>
          <cell r="F61" t="str">
            <v>0470</v>
          </cell>
          <cell r="G61">
            <v>1983.3</v>
          </cell>
          <cell r="H61">
            <v>2374</v>
          </cell>
          <cell r="I61">
            <v>0</v>
          </cell>
          <cell r="J61">
            <v>2374</v>
          </cell>
          <cell r="K61">
            <v>1926.1</v>
          </cell>
          <cell r="L61">
            <v>1864</v>
          </cell>
          <cell r="M61">
            <v>1915</v>
          </cell>
          <cell r="N61">
            <v>1915</v>
          </cell>
          <cell r="O61">
            <v>3320.6</v>
          </cell>
          <cell r="P61">
            <v>823.6</v>
          </cell>
          <cell r="Q61">
            <v>823.3</v>
          </cell>
          <cell r="R61">
            <v>779.1</v>
          </cell>
          <cell r="S61">
            <v>894.6</v>
          </cell>
        </row>
        <row r="62">
          <cell r="A62" t="str">
            <v>0480</v>
          </cell>
          <cell r="B62" t="str">
            <v>З</v>
          </cell>
          <cell r="C62" t="str">
            <v>*</v>
          </cell>
          <cell r="D62" t="str">
            <v>1.2.9.1.</v>
          </cell>
          <cell r="E62" t="str">
            <v>Оплата праці працівників та інші виплати</v>
          </cell>
          <cell r="F62" t="str">
            <v>0480</v>
          </cell>
          <cell r="G62">
            <v>1414.3</v>
          </cell>
          <cell r="H62">
            <v>1702</v>
          </cell>
          <cell r="I62">
            <v>0</v>
          </cell>
          <cell r="J62">
            <v>1702</v>
          </cell>
          <cell r="K62">
            <v>1375.5</v>
          </cell>
          <cell r="L62">
            <v>1335.9</v>
          </cell>
          <cell r="M62">
            <v>1881</v>
          </cell>
          <cell r="N62">
            <v>1881</v>
          </cell>
          <cell r="O62">
            <v>2308</v>
          </cell>
          <cell r="P62">
            <v>571</v>
          </cell>
          <cell r="Q62">
            <v>574</v>
          </cell>
          <cell r="R62">
            <v>541</v>
          </cell>
          <cell r="S62">
            <v>622</v>
          </cell>
        </row>
        <row r="63">
          <cell r="A63" t="str">
            <v>0490</v>
          </cell>
          <cell r="B63" t="str">
            <v>В</v>
          </cell>
          <cell r="C63" t="str">
            <v>*</v>
          </cell>
          <cell r="D63" t="str">
            <v>1.2.9.2.</v>
          </cell>
          <cell r="E63" t="str">
            <v>Відрахування на соціальні заходи</v>
          </cell>
          <cell r="F63" t="str">
            <v>0490</v>
          </cell>
          <cell r="G63">
            <v>535.79999999999995</v>
          </cell>
          <cell r="H63">
            <v>649</v>
          </cell>
          <cell r="I63">
            <v>0</v>
          </cell>
          <cell r="J63">
            <v>649</v>
          </cell>
          <cell r="K63">
            <v>528.1</v>
          </cell>
          <cell r="L63">
            <v>501.7</v>
          </cell>
          <cell r="O63">
            <v>876</v>
          </cell>
          <cell r="P63">
            <v>217</v>
          </cell>
          <cell r="Q63">
            <v>218</v>
          </cell>
          <cell r="R63">
            <v>205</v>
          </cell>
          <cell r="S63">
            <v>236</v>
          </cell>
        </row>
        <row r="64">
          <cell r="A64" t="str">
            <v>0491</v>
          </cell>
          <cell r="B64" t="str">
            <v>Е</v>
          </cell>
          <cell r="C64" t="str">
            <v>*</v>
          </cell>
          <cell r="E64" t="str">
            <v>Оплата п'яти днів тимчасової непрацездатності</v>
          </cell>
          <cell r="F64" t="str">
            <v>0491</v>
          </cell>
          <cell r="G64">
            <v>23.1</v>
          </cell>
          <cell r="H64">
            <v>17</v>
          </cell>
          <cell r="I64">
            <v>0</v>
          </cell>
          <cell r="J64">
            <v>17</v>
          </cell>
          <cell r="K64">
            <v>19</v>
          </cell>
          <cell r="L64">
            <v>22.9</v>
          </cell>
          <cell r="M64">
            <v>30</v>
          </cell>
          <cell r="N64">
            <v>30</v>
          </cell>
          <cell r="O64">
            <v>30</v>
          </cell>
          <cell r="P64">
            <v>10</v>
          </cell>
          <cell r="Q64">
            <v>5</v>
          </cell>
          <cell r="R64">
            <v>5</v>
          </cell>
          <cell r="S64">
            <v>10</v>
          </cell>
        </row>
        <row r="65">
          <cell r="A65" t="str">
            <v>0471</v>
          </cell>
          <cell r="B65" t="str">
            <v>Е</v>
          </cell>
          <cell r="C65" t="str">
            <v>*</v>
          </cell>
          <cell r="D65" t="str">
            <v>1.2.9.3.</v>
          </cell>
          <cell r="E65" t="str">
            <v>Пуско-налагоджувальні роботи</v>
          </cell>
          <cell r="F65" t="str">
            <v>0471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</row>
        <row r="66">
          <cell r="A66" t="str">
            <v>0472</v>
          </cell>
          <cell r="B66" t="str">
            <v>Е</v>
          </cell>
          <cell r="C66" t="str">
            <v>*</v>
          </cell>
          <cell r="D66" t="str">
            <v>1.2.9.4.</v>
          </cell>
          <cell r="E66" t="str">
            <v>Проведення випробувань, повірок</v>
          </cell>
          <cell r="F66" t="str">
            <v>0472</v>
          </cell>
          <cell r="G66">
            <v>6.6</v>
          </cell>
          <cell r="H66">
            <v>6</v>
          </cell>
          <cell r="I66">
            <v>0</v>
          </cell>
          <cell r="J66">
            <v>6</v>
          </cell>
          <cell r="K66">
            <v>3.5</v>
          </cell>
          <cell r="L66">
            <v>3.5</v>
          </cell>
          <cell r="M66">
            <v>4</v>
          </cell>
          <cell r="N66">
            <v>4</v>
          </cell>
          <cell r="O66">
            <v>6.6</v>
          </cell>
          <cell r="P66">
            <v>0.6</v>
          </cell>
          <cell r="Q66">
            <v>1.3</v>
          </cell>
          <cell r="R66">
            <v>3.1</v>
          </cell>
          <cell r="S66">
            <v>1.6</v>
          </cell>
        </row>
        <row r="67">
          <cell r="A67" t="str">
            <v>0473</v>
          </cell>
          <cell r="B67" t="str">
            <v>Е</v>
          </cell>
          <cell r="C67" t="str">
            <v>*</v>
          </cell>
          <cell r="D67" t="str">
            <v>1.2.9.4.</v>
          </cell>
          <cell r="E67" t="str">
            <v>Інші витрати на обслуговування виробничого процесу</v>
          </cell>
          <cell r="F67" t="str">
            <v>0473</v>
          </cell>
          <cell r="G67">
            <v>3.5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100</v>
          </cell>
          <cell r="P67">
            <v>25</v>
          </cell>
          <cell r="Q67">
            <v>25</v>
          </cell>
          <cell r="R67">
            <v>25</v>
          </cell>
          <cell r="S67">
            <v>25</v>
          </cell>
        </row>
        <row r="68">
          <cell r="A68" t="str">
            <v>0510</v>
          </cell>
          <cell r="C68" t="str">
            <v>*</v>
          </cell>
          <cell r="D68" t="str">
            <v>1.2.10.</v>
          </cell>
          <cell r="E68" t="str">
            <v>Технологічний контроль за виробничими процесами</v>
          </cell>
          <cell r="F68" t="str">
            <v>0510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</row>
        <row r="69">
          <cell r="A69" t="str">
            <v>0520</v>
          </cell>
          <cell r="B69" t="str">
            <v>О</v>
          </cell>
          <cell r="C69" t="str">
            <v>*</v>
          </cell>
          <cell r="D69" t="str">
            <v>1.2.11.</v>
          </cell>
          <cell r="E69" t="str">
            <v>Витрати на охорону праці, техніку безпеки та екологічні витрати, в т.ч.</v>
          </cell>
          <cell r="F69" t="str">
            <v>0520</v>
          </cell>
          <cell r="G69">
            <v>263.5</v>
          </cell>
          <cell r="H69">
            <v>360</v>
          </cell>
          <cell r="I69">
            <v>0</v>
          </cell>
          <cell r="J69">
            <v>360</v>
          </cell>
          <cell r="K69">
            <v>284.3</v>
          </cell>
          <cell r="L69">
            <v>266.8</v>
          </cell>
          <cell r="M69">
            <v>336</v>
          </cell>
          <cell r="N69">
            <v>341.9</v>
          </cell>
          <cell r="O69">
            <v>588.20000000000005</v>
          </cell>
          <cell r="P69">
            <v>186.3</v>
          </cell>
          <cell r="Q69">
            <v>112.3</v>
          </cell>
          <cell r="R69">
            <v>130.30000000000001</v>
          </cell>
          <cell r="S69">
            <v>159.30000000000001</v>
          </cell>
        </row>
        <row r="70">
          <cell r="A70" t="str">
            <v>0530</v>
          </cell>
          <cell r="B70" t="str">
            <v>З</v>
          </cell>
          <cell r="C70" t="str">
            <v>*</v>
          </cell>
          <cell r="D70" t="str">
            <v>1.2.11.1.</v>
          </cell>
          <cell r="E70" t="str">
            <v>Оплата праці робітників та інші виплати</v>
          </cell>
          <cell r="F70" t="str">
            <v>0530</v>
          </cell>
          <cell r="G70">
            <v>68.400000000000006</v>
          </cell>
          <cell r="H70">
            <v>84</v>
          </cell>
          <cell r="I70">
            <v>0</v>
          </cell>
          <cell r="J70">
            <v>84</v>
          </cell>
          <cell r="K70">
            <v>56</v>
          </cell>
          <cell r="L70">
            <v>47.5</v>
          </cell>
          <cell r="M70">
            <v>60</v>
          </cell>
          <cell r="N70">
            <v>60</v>
          </cell>
          <cell r="O70">
            <v>126</v>
          </cell>
          <cell r="P70">
            <v>68</v>
          </cell>
          <cell r="Q70">
            <v>19</v>
          </cell>
          <cell r="R70">
            <v>18</v>
          </cell>
          <cell r="S70">
            <v>21</v>
          </cell>
        </row>
        <row r="71">
          <cell r="A71" t="str">
            <v>0540</v>
          </cell>
          <cell r="B71" t="str">
            <v>В</v>
          </cell>
          <cell r="C71" t="str">
            <v>*</v>
          </cell>
          <cell r="D71" t="str">
            <v>1.2.11.2.</v>
          </cell>
          <cell r="E71" t="str">
            <v>Відрахування на соціальні заходи</v>
          </cell>
          <cell r="F71" t="str">
            <v>0540</v>
          </cell>
          <cell r="G71">
            <v>24.6</v>
          </cell>
          <cell r="H71">
            <v>33</v>
          </cell>
          <cell r="I71">
            <v>0</v>
          </cell>
          <cell r="J71">
            <v>33</v>
          </cell>
          <cell r="K71">
            <v>22.4</v>
          </cell>
          <cell r="L71">
            <v>17.8</v>
          </cell>
          <cell r="O71">
            <v>48</v>
          </cell>
          <cell r="P71">
            <v>26</v>
          </cell>
          <cell r="Q71">
            <v>7</v>
          </cell>
          <cell r="R71">
            <v>7</v>
          </cell>
          <cell r="S71">
            <v>8</v>
          </cell>
        </row>
        <row r="72">
          <cell r="A72" t="str">
            <v>0541</v>
          </cell>
          <cell r="B72" t="str">
            <v>Е</v>
          </cell>
          <cell r="C72" t="str">
            <v>*</v>
          </cell>
          <cell r="E72" t="str">
            <v>Оплата п'яти днів тимчасової непрацездатності</v>
          </cell>
          <cell r="F72" t="str">
            <v>0541</v>
          </cell>
          <cell r="G72">
            <v>0.6</v>
          </cell>
          <cell r="H72">
            <v>1</v>
          </cell>
          <cell r="I72">
            <v>0</v>
          </cell>
          <cell r="J72">
            <v>1</v>
          </cell>
          <cell r="K72">
            <v>1</v>
          </cell>
          <cell r="L72">
            <v>1</v>
          </cell>
          <cell r="M72">
            <v>2</v>
          </cell>
          <cell r="N72">
            <v>2</v>
          </cell>
          <cell r="O72">
            <v>2</v>
          </cell>
          <cell r="P72">
            <v>1</v>
          </cell>
          <cell r="S72">
            <v>1</v>
          </cell>
        </row>
        <row r="73">
          <cell r="A73" t="str">
            <v>0511</v>
          </cell>
          <cell r="B73" t="str">
            <v>Е</v>
          </cell>
          <cell r="C73" t="str">
            <v>*</v>
          </cell>
          <cell r="D73" t="str">
            <v>1.2.11.3.</v>
          </cell>
          <cell r="E73" t="str">
            <v>Спецодяг</v>
          </cell>
          <cell r="F73" t="str">
            <v>0511</v>
          </cell>
          <cell r="G73">
            <v>109.1</v>
          </cell>
          <cell r="H73">
            <v>155</v>
          </cell>
          <cell r="I73">
            <v>0</v>
          </cell>
          <cell r="J73">
            <v>155</v>
          </cell>
          <cell r="K73">
            <v>85</v>
          </cell>
          <cell r="L73">
            <v>84.4</v>
          </cell>
          <cell r="M73">
            <v>120</v>
          </cell>
          <cell r="N73">
            <v>120</v>
          </cell>
          <cell r="O73">
            <v>198</v>
          </cell>
          <cell r="P73">
            <v>51</v>
          </cell>
          <cell r="Q73">
            <v>44</v>
          </cell>
          <cell r="R73">
            <v>48</v>
          </cell>
          <cell r="S73">
            <v>55</v>
          </cell>
        </row>
        <row r="74">
          <cell r="A74" t="str">
            <v>0512</v>
          </cell>
          <cell r="B74" t="str">
            <v>Е</v>
          </cell>
          <cell r="C74" t="str">
            <v>*</v>
          </cell>
          <cell r="D74" t="str">
            <v>1.2.11.4.</v>
          </cell>
          <cell r="E74" t="str">
            <v>Спецхарчування</v>
          </cell>
          <cell r="F74" t="str">
            <v>0512</v>
          </cell>
          <cell r="G74">
            <v>12.7</v>
          </cell>
          <cell r="H74">
            <v>18</v>
          </cell>
          <cell r="I74">
            <v>0</v>
          </cell>
          <cell r="J74">
            <v>18</v>
          </cell>
          <cell r="K74">
            <v>10.4</v>
          </cell>
          <cell r="L74">
            <v>10</v>
          </cell>
          <cell r="M74">
            <v>15</v>
          </cell>
          <cell r="N74">
            <v>13</v>
          </cell>
          <cell r="O74">
            <v>18.2</v>
          </cell>
          <cell r="P74">
            <v>4.3</v>
          </cell>
          <cell r="Q74">
            <v>4.3</v>
          </cell>
          <cell r="R74">
            <v>5.3</v>
          </cell>
          <cell r="S74">
            <v>4.3</v>
          </cell>
        </row>
        <row r="75">
          <cell r="A75" t="str">
            <v>0513</v>
          </cell>
          <cell r="B75" t="str">
            <v>Е</v>
          </cell>
          <cell r="C75" t="str">
            <v>*</v>
          </cell>
          <cell r="D75" t="str">
            <v>1.2.11.5.</v>
          </cell>
          <cell r="E75" t="str">
            <v>Захисні та інші засоби</v>
          </cell>
          <cell r="F75" t="str">
            <v>0513</v>
          </cell>
          <cell r="G75">
            <v>45.3</v>
          </cell>
          <cell r="H75">
            <v>48</v>
          </cell>
          <cell r="I75">
            <v>0</v>
          </cell>
          <cell r="J75">
            <v>48</v>
          </cell>
          <cell r="K75">
            <v>97</v>
          </cell>
          <cell r="L75">
            <v>96.8</v>
          </cell>
          <cell r="M75">
            <v>118</v>
          </cell>
          <cell r="N75">
            <v>118</v>
          </cell>
          <cell r="O75">
            <v>126</v>
          </cell>
          <cell r="P75">
            <v>31</v>
          </cell>
          <cell r="Q75">
            <v>33</v>
          </cell>
          <cell r="R75">
            <v>32</v>
          </cell>
          <cell r="S75">
            <v>30</v>
          </cell>
        </row>
        <row r="76">
          <cell r="A76" t="str">
            <v>0514</v>
          </cell>
          <cell r="B76" t="str">
            <v>Е</v>
          </cell>
          <cell r="C76" t="str">
            <v>*</v>
          </cell>
          <cell r="D76" t="str">
            <v>1.2.11.6.</v>
          </cell>
          <cell r="E76" t="str">
            <v xml:space="preserve">Інші витрати на охорону праці, техніку безпеки </v>
          </cell>
          <cell r="F76" t="str">
            <v>0514</v>
          </cell>
          <cell r="G76">
            <v>2.4</v>
          </cell>
          <cell r="H76">
            <v>20</v>
          </cell>
          <cell r="I76">
            <v>0</v>
          </cell>
          <cell r="J76">
            <v>20</v>
          </cell>
          <cell r="K76">
            <v>12</v>
          </cell>
          <cell r="L76">
            <v>8.9</v>
          </cell>
          <cell r="M76">
            <v>20</v>
          </cell>
          <cell r="N76">
            <v>27.9</v>
          </cell>
          <cell r="O76">
            <v>70</v>
          </cell>
          <cell r="P76">
            <v>5</v>
          </cell>
          <cell r="Q76">
            <v>5</v>
          </cell>
          <cell r="R76">
            <v>20</v>
          </cell>
          <cell r="S76">
            <v>40</v>
          </cell>
        </row>
        <row r="77">
          <cell r="A77" t="str">
            <v>0515</v>
          </cell>
          <cell r="B77" t="str">
            <v>Е</v>
          </cell>
          <cell r="C77" t="str">
            <v>*</v>
          </cell>
          <cell r="D77" t="str">
            <v>1.2.11.7.</v>
          </cell>
          <cell r="E77" t="str">
            <v>Екологічні витрати</v>
          </cell>
          <cell r="F77" t="str">
            <v>0515</v>
          </cell>
          <cell r="G77">
            <v>0.4</v>
          </cell>
          <cell r="H77">
            <v>1</v>
          </cell>
          <cell r="I77">
            <v>0</v>
          </cell>
          <cell r="J77">
            <v>1</v>
          </cell>
          <cell r="K77">
            <v>0.5</v>
          </cell>
          <cell r="L77">
            <v>0.4</v>
          </cell>
          <cell r="M77">
            <v>1</v>
          </cell>
          <cell r="N77">
            <v>1</v>
          </cell>
          <cell r="O77">
            <v>0</v>
          </cell>
        </row>
        <row r="78">
          <cell r="A78" t="str">
            <v>0550</v>
          </cell>
          <cell r="B78" t="str">
            <v>О</v>
          </cell>
          <cell r="C78" t="str">
            <v>*</v>
          </cell>
          <cell r="D78" t="str">
            <v>1.2.12.</v>
          </cell>
          <cell r="E78" t="str">
            <v>Інші витрати загальновиробничого призначення:</v>
          </cell>
          <cell r="F78" t="str">
            <v>0550</v>
          </cell>
          <cell r="G78">
            <v>1256.5999999999999</v>
          </cell>
          <cell r="H78">
            <v>3666.7</v>
          </cell>
          <cell r="I78">
            <v>-1780</v>
          </cell>
          <cell r="J78">
            <v>1886.7</v>
          </cell>
          <cell r="K78">
            <v>903</v>
          </cell>
          <cell r="L78">
            <v>881.7</v>
          </cell>
          <cell r="M78">
            <v>1768.1</v>
          </cell>
          <cell r="N78">
            <v>1732.1</v>
          </cell>
          <cell r="O78">
            <v>3689.1</v>
          </cell>
          <cell r="P78">
            <v>945.3</v>
          </cell>
          <cell r="Q78">
            <v>905.4</v>
          </cell>
          <cell r="R78">
            <v>939.2</v>
          </cell>
          <cell r="S78">
            <v>899.2</v>
          </cell>
        </row>
        <row r="79">
          <cell r="A79" t="str">
            <v>0560</v>
          </cell>
          <cell r="B79" t="str">
            <v>Е</v>
          </cell>
          <cell r="C79" t="str">
            <v>*</v>
          </cell>
          <cell r="D79" t="str">
            <v>1.2.12.1.</v>
          </cell>
          <cell r="E79" t="str">
            <v>Розрахунково-касове обслуговування та інші послуги банків</v>
          </cell>
          <cell r="F79" t="str">
            <v>0560</v>
          </cell>
          <cell r="G79">
            <v>91.2</v>
          </cell>
          <cell r="H79">
            <v>90</v>
          </cell>
          <cell r="I79">
            <v>0</v>
          </cell>
          <cell r="J79">
            <v>90</v>
          </cell>
          <cell r="K79">
            <v>78</v>
          </cell>
          <cell r="L79">
            <v>76.7</v>
          </cell>
          <cell r="M79">
            <v>102</v>
          </cell>
          <cell r="N79">
            <v>102</v>
          </cell>
          <cell r="O79">
            <v>140</v>
          </cell>
          <cell r="P79">
            <v>35</v>
          </cell>
          <cell r="Q79">
            <v>35</v>
          </cell>
          <cell r="R79">
            <v>35</v>
          </cell>
          <cell r="S79">
            <v>35</v>
          </cell>
        </row>
        <row r="80">
          <cell r="A80" t="str">
            <v>0570</v>
          </cell>
          <cell r="B80" t="str">
            <v>Е</v>
          </cell>
          <cell r="C80" t="str">
            <v>*</v>
          </cell>
          <cell r="D80" t="str">
            <v>1.2.12.2.</v>
          </cell>
          <cell r="E80" t="str">
            <v>Витрати на зв'язок (поштові, телеграфні, телефонні,  факс тощо)</v>
          </cell>
          <cell r="F80" t="str">
            <v>0570</v>
          </cell>
          <cell r="G80">
            <v>361.3</v>
          </cell>
          <cell r="H80">
            <v>399</v>
          </cell>
          <cell r="I80">
            <v>0</v>
          </cell>
          <cell r="J80">
            <v>399</v>
          </cell>
          <cell r="K80">
            <v>272</v>
          </cell>
          <cell r="L80">
            <v>271.5</v>
          </cell>
          <cell r="M80">
            <v>398</v>
          </cell>
          <cell r="N80">
            <v>392</v>
          </cell>
          <cell r="O80">
            <v>401</v>
          </cell>
          <cell r="P80">
            <v>100.8</v>
          </cell>
          <cell r="Q80">
            <v>99.8</v>
          </cell>
          <cell r="R80">
            <v>99.7</v>
          </cell>
          <cell r="S80">
            <v>100.7</v>
          </cell>
        </row>
        <row r="81">
          <cell r="A81" t="str">
            <v>0580</v>
          </cell>
          <cell r="B81" t="str">
            <v>Е</v>
          </cell>
          <cell r="C81" t="str">
            <v>*</v>
          </cell>
          <cell r="D81" t="str">
            <v>1.2.12.3.</v>
          </cell>
          <cell r="E81" t="str">
            <v>Інформаційно-обчислювальні послуги виробничого характеру</v>
          </cell>
          <cell r="F81" t="str">
            <v>0580</v>
          </cell>
          <cell r="G81">
            <v>16.5</v>
          </cell>
          <cell r="H81">
            <v>19</v>
          </cell>
          <cell r="I81">
            <v>0</v>
          </cell>
          <cell r="J81">
            <v>19</v>
          </cell>
          <cell r="K81">
            <v>17</v>
          </cell>
          <cell r="L81">
            <v>16.899999999999999</v>
          </cell>
          <cell r="M81">
            <v>20</v>
          </cell>
          <cell r="N81">
            <v>20</v>
          </cell>
          <cell r="O81">
            <v>20</v>
          </cell>
          <cell r="P81">
            <v>5</v>
          </cell>
          <cell r="Q81">
            <v>5</v>
          </cell>
          <cell r="R81">
            <v>5</v>
          </cell>
          <cell r="S81">
            <v>5</v>
          </cell>
        </row>
        <row r="82">
          <cell r="A82" t="str">
            <v>0590</v>
          </cell>
          <cell r="B82" t="str">
            <v>Е</v>
          </cell>
          <cell r="C82" t="str">
            <v>*</v>
          </cell>
          <cell r="D82" t="str">
            <v>1.2.12.4.</v>
          </cell>
          <cell r="E82" t="str">
            <v xml:space="preserve">Канцелярські типографські, палітурні </v>
          </cell>
          <cell r="F82" t="str">
            <v>0590</v>
          </cell>
          <cell r="G82">
            <v>62.2</v>
          </cell>
          <cell r="H82">
            <v>66</v>
          </cell>
          <cell r="I82">
            <v>0</v>
          </cell>
          <cell r="J82">
            <v>66</v>
          </cell>
          <cell r="K82">
            <v>53.4</v>
          </cell>
          <cell r="L82">
            <v>53.3</v>
          </cell>
          <cell r="M82">
            <v>66</v>
          </cell>
          <cell r="N82">
            <v>66</v>
          </cell>
          <cell r="O82">
            <v>70</v>
          </cell>
          <cell r="P82">
            <v>16</v>
          </cell>
          <cell r="Q82">
            <v>16</v>
          </cell>
          <cell r="R82">
            <v>21</v>
          </cell>
          <cell r="S82">
            <v>17</v>
          </cell>
        </row>
        <row r="83">
          <cell r="A83" t="str">
            <v>0600</v>
          </cell>
          <cell r="B83" t="str">
            <v>Е</v>
          </cell>
          <cell r="C83" t="str">
            <v>*</v>
          </cell>
          <cell r="D83" t="str">
            <v>1.2.12.5.</v>
          </cell>
          <cell r="E83" t="str">
            <v>Відшкодування за внутрішньобудинкове обслуговування електричних мереж</v>
          </cell>
          <cell r="F83" t="str">
            <v>0600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</row>
        <row r="84">
          <cell r="A84" t="str">
            <v>0610</v>
          </cell>
          <cell r="B84" t="str">
            <v>Е</v>
          </cell>
          <cell r="C84" t="str">
            <v>*</v>
          </cell>
          <cell r="D84" t="str">
            <v>1.2.12.6.</v>
          </cell>
          <cell r="E84" t="str">
            <v>Відшкодування за внутрішньобудинкове обслуговування теплових мереж</v>
          </cell>
          <cell r="F84" t="str">
            <v>0610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</row>
        <row r="85">
          <cell r="A85" t="str">
            <v>0620</v>
          </cell>
          <cell r="B85" t="str">
            <v>Е</v>
          </cell>
          <cell r="C85" t="str">
            <v>*</v>
          </cell>
          <cell r="D85" t="str">
            <v>1.2.12.7.</v>
          </cell>
          <cell r="E85" t="str">
            <v>Утримання колекторів</v>
          </cell>
          <cell r="F85" t="str">
            <v>0620</v>
          </cell>
          <cell r="G85">
            <v>7.5</v>
          </cell>
          <cell r="H85">
            <v>8</v>
          </cell>
          <cell r="I85">
            <v>0</v>
          </cell>
          <cell r="J85">
            <v>8</v>
          </cell>
          <cell r="K85">
            <v>4</v>
          </cell>
          <cell r="L85">
            <v>3.9</v>
          </cell>
          <cell r="M85">
            <v>5.2</v>
          </cell>
          <cell r="N85">
            <v>5.2</v>
          </cell>
          <cell r="O85">
            <v>5.2</v>
          </cell>
          <cell r="P85">
            <v>1.3</v>
          </cell>
          <cell r="Q85">
            <v>1.3</v>
          </cell>
          <cell r="R85">
            <v>1.3</v>
          </cell>
          <cell r="S85">
            <v>1.3</v>
          </cell>
        </row>
        <row r="86">
          <cell r="A86" t="str">
            <v>0630</v>
          </cell>
          <cell r="B86" t="str">
            <v>Е</v>
          </cell>
          <cell r="C86" t="str">
            <v>*</v>
          </cell>
          <cell r="D86" t="str">
            <v>1.2.12.8.</v>
          </cell>
          <cell r="E86" t="str">
            <v>Виробничі відходи</v>
          </cell>
          <cell r="F86" t="str">
            <v>0630</v>
          </cell>
          <cell r="G86">
            <v>0.1</v>
          </cell>
          <cell r="H86">
            <v>1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O86">
            <v>0</v>
          </cell>
        </row>
        <row r="87">
          <cell r="A87" t="str">
            <v>0640</v>
          </cell>
          <cell r="B87" t="str">
            <v>Е</v>
          </cell>
          <cell r="C87" t="str">
            <v>*</v>
          </cell>
          <cell r="D87" t="str">
            <v>1.2.12.9.</v>
          </cell>
          <cell r="E87" t="str">
            <v xml:space="preserve">Послуги автотранспорту та механізмів </v>
          </cell>
          <cell r="F87" t="str">
            <v>0640</v>
          </cell>
          <cell r="G87">
            <v>490.8</v>
          </cell>
          <cell r="H87">
            <v>450</v>
          </cell>
          <cell r="I87">
            <v>0</v>
          </cell>
          <cell r="J87">
            <v>450</v>
          </cell>
          <cell r="K87">
            <v>233</v>
          </cell>
          <cell r="L87">
            <v>228.8</v>
          </cell>
          <cell r="M87">
            <v>315</v>
          </cell>
          <cell r="N87">
            <v>315</v>
          </cell>
          <cell r="O87">
            <v>327</v>
          </cell>
          <cell r="P87">
            <v>81</v>
          </cell>
          <cell r="Q87">
            <v>82</v>
          </cell>
          <cell r="R87">
            <v>82</v>
          </cell>
          <cell r="S87">
            <v>82</v>
          </cell>
        </row>
        <row r="88">
          <cell r="A88" t="str">
            <v>0650</v>
          </cell>
          <cell r="B88" t="str">
            <v>Е</v>
          </cell>
          <cell r="C88" t="str">
            <v>*</v>
          </cell>
          <cell r="D88" t="str">
            <v>1.2.12.10.</v>
          </cell>
          <cell r="E88" t="str">
            <v>Витрати з підготовки та перепідготовки кадрів, пов'язані з виробничою діяльністю</v>
          </cell>
          <cell r="F88" t="str">
            <v>0650</v>
          </cell>
          <cell r="G88">
            <v>78.8</v>
          </cell>
          <cell r="H88">
            <v>91</v>
          </cell>
          <cell r="I88">
            <v>520</v>
          </cell>
          <cell r="J88">
            <v>611</v>
          </cell>
          <cell r="K88">
            <v>100</v>
          </cell>
          <cell r="L88">
            <v>88.9</v>
          </cell>
          <cell r="M88">
            <v>624</v>
          </cell>
          <cell r="N88">
            <v>624</v>
          </cell>
          <cell r="O88">
            <v>111</v>
          </cell>
          <cell r="P88">
            <v>50.5</v>
          </cell>
          <cell r="Q88">
            <v>8</v>
          </cell>
          <cell r="R88">
            <v>47.5</v>
          </cell>
          <cell r="S88">
            <v>5</v>
          </cell>
        </row>
        <row r="89">
          <cell r="A89" t="str">
            <v>0660</v>
          </cell>
          <cell r="B89" t="str">
            <v>Б</v>
          </cell>
          <cell r="C89" t="str">
            <v>*</v>
          </cell>
          <cell r="D89" t="str">
            <v>1.2.12.11.</v>
          </cell>
          <cell r="E89" t="str">
            <v>Плата за землю</v>
          </cell>
          <cell r="F89" t="str">
            <v>0660</v>
          </cell>
          <cell r="G89">
            <v>13</v>
          </cell>
          <cell r="H89">
            <v>2340</v>
          </cell>
          <cell r="I89">
            <v>-2300</v>
          </cell>
          <cell r="J89">
            <v>40</v>
          </cell>
          <cell r="K89">
            <v>41</v>
          </cell>
          <cell r="L89">
            <v>37.200000000000003</v>
          </cell>
          <cell r="M89">
            <v>46</v>
          </cell>
          <cell r="N89">
            <v>46</v>
          </cell>
          <cell r="O89">
            <v>2343</v>
          </cell>
          <cell r="P89">
            <v>586</v>
          </cell>
          <cell r="Q89">
            <v>586</v>
          </cell>
          <cell r="R89">
            <v>586</v>
          </cell>
          <cell r="S89">
            <v>585</v>
          </cell>
        </row>
        <row r="90">
          <cell r="A90" t="str">
            <v>0670</v>
          </cell>
          <cell r="B90" t="str">
            <v>Е</v>
          </cell>
          <cell r="C90" t="str">
            <v>*</v>
          </cell>
          <cell r="D90" t="str">
            <v>1.2.12.12.</v>
          </cell>
          <cell r="E90" t="str">
            <v>Плата за використання водних ресурсів</v>
          </cell>
          <cell r="F90" t="str">
            <v>0670</v>
          </cell>
          <cell r="G90">
            <v>1.2</v>
          </cell>
          <cell r="H90">
            <v>1</v>
          </cell>
          <cell r="I90">
            <v>0</v>
          </cell>
          <cell r="J90">
            <v>1</v>
          </cell>
          <cell r="K90">
            <v>0.8</v>
          </cell>
          <cell r="L90">
            <v>1</v>
          </cell>
          <cell r="M90">
            <v>1.4</v>
          </cell>
          <cell r="N90">
            <v>1.4</v>
          </cell>
          <cell r="O90">
            <v>1.4</v>
          </cell>
          <cell r="P90">
            <v>0.4</v>
          </cell>
          <cell r="Q90">
            <v>0.4</v>
          </cell>
          <cell r="R90">
            <v>0.3</v>
          </cell>
          <cell r="S90">
            <v>0.3</v>
          </cell>
        </row>
        <row r="91">
          <cell r="A91" t="str">
            <v>0680</v>
          </cell>
          <cell r="B91" t="str">
            <v>Е</v>
          </cell>
          <cell r="C91" t="str">
            <v>*</v>
          </cell>
          <cell r="D91" t="str">
            <v>1.2.12.13.</v>
          </cell>
          <cell r="E91" t="str">
            <v>Плата за забруднення навколишнього природного середовища</v>
          </cell>
          <cell r="F91" t="str">
            <v>0680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O91">
            <v>0</v>
          </cell>
        </row>
        <row r="92">
          <cell r="A92" t="str">
            <v>0690</v>
          </cell>
          <cell r="B92" t="str">
            <v>Е</v>
          </cell>
          <cell r="C92" t="str">
            <v>*</v>
          </cell>
          <cell r="D92" t="str">
            <v>1.2.12.14.</v>
          </cell>
          <cell r="E92" t="str">
            <v>Комунальний податок</v>
          </cell>
          <cell r="F92" t="str">
            <v>0690</v>
          </cell>
          <cell r="G92">
            <v>20.3</v>
          </cell>
          <cell r="H92">
            <v>21</v>
          </cell>
          <cell r="I92">
            <v>0</v>
          </cell>
          <cell r="J92">
            <v>21</v>
          </cell>
          <cell r="K92">
            <v>15.2</v>
          </cell>
          <cell r="L92">
            <v>15.3</v>
          </cell>
          <cell r="M92">
            <v>20.5</v>
          </cell>
          <cell r="N92">
            <v>20.5</v>
          </cell>
          <cell r="O92">
            <v>24</v>
          </cell>
          <cell r="P92">
            <v>6</v>
          </cell>
          <cell r="Q92">
            <v>6</v>
          </cell>
          <cell r="R92">
            <v>6</v>
          </cell>
          <cell r="S92">
            <v>6</v>
          </cell>
        </row>
        <row r="93">
          <cell r="A93" t="str">
            <v>0710</v>
          </cell>
          <cell r="B93" t="str">
            <v>Е</v>
          </cell>
          <cell r="C93" t="str">
            <v>*</v>
          </cell>
          <cell r="D93" t="str">
            <v>1.2.12.16.</v>
          </cell>
          <cell r="E93" t="str">
            <v>Податок з власників транспортних засобів</v>
          </cell>
          <cell r="F93" t="str">
            <v>0710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O93">
            <v>0</v>
          </cell>
        </row>
        <row r="94">
          <cell r="A94" t="str">
            <v>0720</v>
          </cell>
          <cell r="B94" t="str">
            <v>Е</v>
          </cell>
          <cell r="C94" t="str">
            <v>*</v>
          </cell>
          <cell r="D94" t="str">
            <v>1.2.12.17.</v>
          </cell>
          <cell r="E94" t="str">
            <v>Техлітература, підписка</v>
          </cell>
          <cell r="F94" t="str">
            <v>0720</v>
          </cell>
          <cell r="G94">
            <v>16.5</v>
          </cell>
          <cell r="H94">
            <v>21</v>
          </cell>
          <cell r="I94">
            <v>0</v>
          </cell>
          <cell r="J94">
            <v>21</v>
          </cell>
          <cell r="K94">
            <v>14.2</v>
          </cell>
          <cell r="L94">
            <v>14.1</v>
          </cell>
          <cell r="M94">
            <v>21</v>
          </cell>
          <cell r="N94">
            <v>21</v>
          </cell>
          <cell r="O94">
            <v>25</v>
          </cell>
          <cell r="P94">
            <v>2</v>
          </cell>
          <cell r="Q94">
            <v>11.5</v>
          </cell>
          <cell r="R94">
            <v>2</v>
          </cell>
          <cell r="S94">
            <v>9.5</v>
          </cell>
        </row>
        <row r="95">
          <cell r="A95" t="str">
            <v>0730</v>
          </cell>
          <cell r="B95" t="str">
            <v>Е</v>
          </cell>
          <cell r="C95" t="str">
            <v>*</v>
          </cell>
          <cell r="D95" t="str">
            <v>1.2.12.18.</v>
          </cell>
          <cell r="E95" t="str">
            <v>Автопослуги</v>
          </cell>
          <cell r="F95" t="str">
            <v>0730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</row>
        <row r="96">
          <cell r="A96" t="str">
            <v>0740</v>
          </cell>
          <cell r="B96" t="str">
            <v>Е</v>
          </cell>
          <cell r="C96" t="str">
            <v>*</v>
          </cell>
          <cell r="D96" t="str">
            <v>1.2.12.19.</v>
          </cell>
          <cell r="E96" t="str">
            <v>Вивіз сміття (промислових відходів)</v>
          </cell>
          <cell r="F96" t="str">
            <v>0740</v>
          </cell>
          <cell r="G96">
            <v>30.8</v>
          </cell>
          <cell r="H96">
            <v>40</v>
          </cell>
          <cell r="I96">
            <v>0</v>
          </cell>
          <cell r="J96">
            <v>40</v>
          </cell>
          <cell r="K96">
            <v>25</v>
          </cell>
          <cell r="L96">
            <v>24.8</v>
          </cell>
          <cell r="M96">
            <v>38</v>
          </cell>
          <cell r="N96">
            <v>38</v>
          </cell>
          <cell r="O96">
            <v>48</v>
          </cell>
          <cell r="P96">
            <v>11</v>
          </cell>
          <cell r="Q96">
            <v>13</v>
          </cell>
          <cell r="R96">
            <v>13</v>
          </cell>
          <cell r="S96">
            <v>11</v>
          </cell>
        </row>
        <row r="97">
          <cell r="A97" t="str">
            <v>0750</v>
          </cell>
          <cell r="B97" t="str">
            <v>Е</v>
          </cell>
          <cell r="C97" t="str">
            <v>*</v>
          </cell>
          <cell r="D97" t="str">
            <v>1.2.12.20.</v>
          </cell>
          <cell r="E97" t="str">
            <v>Цивільна оборона</v>
          </cell>
          <cell r="F97" t="str">
            <v>0750</v>
          </cell>
          <cell r="G97">
            <v>0</v>
          </cell>
          <cell r="H97">
            <v>22</v>
          </cell>
          <cell r="I97">
            <v>0</v>
          </cell>
          <cell r="J97">
            <v>22</v>
          </cell>
          <cell r="K97">
            <v>0</v>
          </cell>
          <cell r="L97">
            <v>0</v>
          </cell>
          <cell r="M97">
            <v>22</v>
          </cell>
          <cell r="O97">
            <v>10</v>
          </cell>
          <cell r="P97">
            <v>10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0760</v>
          </cell>
          <cell r="B98" t="str">
            <v>Е</v>
          </cell>
          <cell r="C98" t="str">
            <v>*</v>
          </cell>
          <cell r="D98" t="str">
            <v>1.2.12.21.</v>
          </cell>
          <cell r="E98" t="str">
            <v>Хімчистка та прання білизни</v>
          </cell>
          <cell r="F98" t="str">
            <v>0760</v>
          </cell>
          <cell r="G98">
            <v>8.1</v>
          </cell>
          <cell r="H98">
            <v>14</v>
          </cell>
          <cell r="I98">
            <v>0</v>
          </cell>
          <cell r="J98">
            <v>14</v>
          </cell>
          <cell r="K98">
            <v>5</v>
          </cell>
          <cell r="L98">
            <v>4.8</v>
          </cell>
          <cell r="M98">
            <v>8</v>
          </cell>
          <cell r="N98">
            <v>8</v>
          </cell>
          <cell r="O98">
            <v>12</v>
          </cell>
          <cell r="P98">
            <v>2</v>
          </cell>
          <cell r="Q98">
            <v>4</v>
          </cell>
          <cell r="R98">
            <v>2</v>
          </cell>
          <cell r="S98">
            <v>4</v>
          </cell>
        </row>
        <row r="99">
          <cell r="A99" t="str">
            <v>0770</v>
          </cell>
          <cell r="B99" t="str">
            <v>Е</v>
          </cell>
          <cell r="C99" t="str">
            <v>*</v>
          </cell>
          <cell r="D99" t="str">
            <v>1.2.12.22.</v>
          </cell>
          <cell r="E99" t="str">
            <v>Техобслуговування техніки</v>
          </cell>
          <cell r="F99" t="str">
            <v>0770</v>
          </cell>
          <cell r="G99">
            <v>58.3</v>
          </cell>
          <cell r="H99">
            <v>83.7</v>
          </cell>
          <cell r="I99">
            <v>0</v>
          </cell>
          <cell r="J99">
            <v>83.7</v>
          </cell>
          <cell r="K99">
            <v>44.4</v>
          </cell>
          <cell r="L99">
            <v>44.5</v>
          </cell>
          <cell r="M99">
            <v>81</v>
          </cell>
          <cell r="N99">
            <v>73</v>
          </cell>
          <cell r="O99">
            <v>151.5</v>
          </cell>
          <cell r="P99">
            <v>38.299999999999997</v>
          </cell>
          <cell r="Q99">
            <v>37.4</v>
          </cell>
          <cell r="R99">
            <v>38.4</v>
          </cell>
          <cell r="S99">
            <v>37.4</v>
          </cell>
        </row>
        <row r="100">
          <cell r="A100" t="str">
            <v>0780</v>
          </cell>
          <cell r="B100" t="str">
            <v>Е</v>
          </cell>
          <cell r="C100" t="str">
            <v>*</v>
          </cell>
          <cell r="D100" t="str">
            <v>1.2.12.23.</v>
          </cell>
          <cell r="E100" t="str">
            <v>Витрати на одержання дозволу на розриття для робіт на теплових мережах</v>
          </cell>
          <cell r="F100" t="str">
            <v>0780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</row>
        <row r="101">
          <cell r="A101" t="str">
            <v>0790</v>
          </cell>
          <cell r="B101" t="str">
            <v>Е</v>
          </cell>
          <cell r="C101" t="str">
            <v>*</v>
          </cell>
          <cell r="D101" t="str">
            <v>1.2.12.24.</v>
          </cell>
          <cell r="E101" t="str">
            <v>Готельний збір</v>
          </cell>
          <cell r="F101" t="str">
            <v>0790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</row>
        <row r="102">
          <cell r="A102" t="str">
            <v>0800</v>
          </cell>
          <cell r="B102" t="str">
            <v>Е</v>
          </cell>
          <cell r="C102" t="str">
            <v>*</v>
          </cell>
          <cell r="D102" t="str">
            <v>1.2.12.25.</v>
          </cell>
          <cell r="E102" t="str">
            <v>Збір на розвиток виноградарства, садівництва і хмелярства</v>
          </cell>
          <cell r="F102" t="str">
            <v>0800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</row>
        <row r="103">
          <cell r="A103" t="str">
            <v>0810</v>
          </cell>
          <cell r="B103" t="str">
            <v>Е</v>
          </cell>
          <cell r="C103" t="str">
            <v>*</v>
          </cell>
          <cell r="D103" t="str">
            <v>1.2.12.26.</v>
          </cell>
          <cell r="E103" t="str">
            <v>Перекачка стічних вод</v>
          </cell>
          <cell r="F103" t="str">
            <v>0810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</row>
        <row r="104">
          <cell r="A104" t="str">
            <v>0811</v>
          </cell>
          <cell r="B104" t="str">
            <v>Е</v>
          </cell>
          <cell r="C104" t="str">
            <v>*</v>
          </cell>
          <cell r="D104" t="str">
            <v>1.2.12.27.</v>
          </cell>
          <cell r="E104" t="str">
            <v>Витрати із страхування цивільної відповідальності</v>
          </cell>
          <cell r="F104" t="str">
            <v>0811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</row>
        <row r="105">
          <cell r="A105" t="str">
            <v>0812</v>
          </cell>
          <cell r="B105" t="str">
            <v>Е</v>
          </cell>
          <cell r="C105" t="str">
            <v>*</v>
          </cell>
          <cell r="D105" t="str">
            <v>1.2.12.28.</v>
          </cell>
          <cell r="E105" t="str">
            <v>Оплата вартості спеціальних дозволів</v>
          </cell>
          <cell r="F105" t="str">
            <v>0812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</row>
        <row r="106">
          <cell r="A106" t="str">
            <v>0820</v>
          </cell>
          <cell r="B106" t="str">
            <v>Е</v>
          </cell>
          <cell r="C106" t="str">
            <v>*</v>
          </cell>
          <cell r="D106" t="str">
            <v>1.2.12.27.</v>
          </cell>
          <cell r="E106" t="str">
            <v>Інші</v>
          </cell>
          <cell r="F106" t="str">
            <v>0820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</row>
        <row r="107">
          <cell r="A107" t="str">
            <v>0611</v>
          </cell>
          <cell r="B107" t="str">
            <v>Е</v>
          </cell>
          <cell r="C107" t="str">
            <v>*</v>
          </cell>
          <cell r="D107" t="str">
            <v>1.2.12.29.</v>
          </cell>
          <cell r="E107" t="str">
            <v>Послуги житлових організацій з розрахунків за теплову енергію</v>
          </cell>
          <cell r="F107" t="str">
            <v>0611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</row>
        <row r="108">
          <cell r="A108" t="str">
            <v>0900</v>
          </cell>
          <cell r="B108" t="str">
            <v>О</v>
          </cell>
          <cell r="C108" t="str">
            <v>*</v>
          </cell>
          <cell r="D108" t="str">
            <v>2.</v>
          </cell>
          <cell r="E108" t="str">
            <v>Адміністративні витрати  - рахунок 92:</v>
          </cell>
          <cell r="F108" t="str">
            <v>0900</v>
          </cell>
          <cell r="G108">
            <v>5.9</v>
          </cell>
          <cell r="H108">
            <v>10</v>
          </cell>
          <cell r="I108">
            <v>0</v>
          </cell>
          <cell r="J108">
            <v>10</v>
          </cell>
          <cell r="K108">
            <v>7</v>
          </cell>
          <cell r="L108">
            <v>5.2</v>
          </cell>
          <cell r="M108">
            <v>10</v>
          </cell>
          <cell r="N108">
            <v>10</v>
          </cell>
          <cell r="O108">
            <v>10</v>
          </cell>
          <cell r="P108">
            <v>4</v>
          </cell>
          <cell r="Q108">
            <v>2</v>
          </cell>
          <cell r="R108">
            <v>2</v>
          </cell>
          <cell r="S108">
            <v>2</v>
          </cell>
        </row>
        <row r="109">
          <cell r="A109" t="str">
            <v>0910</v>
          </cell>
          <cell r="B109" t="str">
            <v>О</v>
          </cell>
          <cell r="C109" t="str">
            <v>*</v>
          </cell>
          <cell r="D109" t="str">
            <v>2.1.</v>
          </cell>
          <cell r="E109" t="str">
            <v>Загальнокорпоративні витрати в т.ч.</v>
          </cell>
          <cell r="F109" t="str">
            <v>0910</v>
          </cell>
          <cell r="G109">
            <v>0</v>
          </cell>
          <cell r="H109">
            <v>1</v>
          </cell>
          <cell r="I109">
            <v>0</v>
          </cell>
          <cell r="J109">
            <v>1</v>
          </cell>
          <cell r="K109">
            <v>1</v>
          </cell>
          <cell r="L109">
            <v>0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0920</v>
          </cell>
          <cell r="C110" t="str">
            <v>*</v>
          </cell>
          <cell r="D110" t="str">
            <v>2.1.1.</v>
          </cell>
          <cell r="E110" t="str">
            <v>Організаційні витрати</v>
          </cell>
          <cell r="F110" t="str">
            <v>0920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O110">
            <v>0</v>
          </cell>
        </row>
        <row r="111">
          <cell r="A111" t="str">
            <v>0930</v>
          </cell>
          <cell r="C111" t="str">
            <v>*</v>
          </cell>
          <cell r="D111" t="str">
            <v>2.1.2.</v>
          </cell>
          <cell r="E111" t="str">
            <v>Витрати на проведення річних зборів</v>
          </cell>
          <cell r="F111" t="str">
            <v>0930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O111">
            <v>0</v>
          </cell>
        </row>
        <row r="112">
          <cell r="A112" t="str">
            <v>0940</v>
          </cell>
          <cell r="B112" t="str">
            <v>Е</v>
          </cell>
          <cell r="C112" t="str">
            <v>*</v>
          </cell>
          <cell r="D112" t="str">
            <v>2.1.3.</v>
          </cell>
          <cell r="E112" t="str">
            <v>Представницькі витрати</v>
          </cell>
          <cell r="F112" t="str">
            <v>0940</v>
          </cell>
          <cell r="H112">
            <v>1</v>
          </cell>
          <cell r="I112">
            <v>0</v>
          </cell>
          <cell r="J112">
            <v>1</v>
          </cell>
          <cell r="K112">
            <v>1</v>
          </cell>
          <cell r="M112">
            <v>1</v>
          </cell>
          <cell r="N112">
            <v>1</v>
          </cell>
          <cell r="O112">
            <v>1</v>
          </cell>
          <cell r="P112">
            <v>1</v>
          </cell>
        </row>
        <row r="113">
          <cell r="A113" t="str">
            <v>0950</v>
          </cell>
          <cell r="C113" t="str">
            <v>*</v>
          </cell>
          <cell r="D113" t="str">
            <v>2.1.4.</v>
          </cell>
          <cell r="E113" t="str">
            <v>Відрахування 'Енергореєстру'</v>
          </cell>
          <cell r="F113" t="str">
            <v>0950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O113">
            <v>0</v>
          </cell>
        </row>
        <row r="114">
          <cell r="A114" t="str">
            <v>0960</v>
          </cell>
          <cell r="C114" t="str">
            <v>*</v>
          </cell>
          <cell r="D114" t="str">
            <v>2.2.</v>
          </cell>
          <cell r="E114" t="str">
            <v>Витрати на утримання апарату управління підприємством, іншого загальногосподарського персоналу</v>
          </cell>
          <cell r="F114" t="str">
            <v>0960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A115" t="str">
            <v>0970</v>
          </cell>
          <cell r="C115" t="str">
            <v>*</v>
          </cell>
          <cell r="D115" t="str">
            <v>2.2.1.</v>
          </cell>
          <cell r="E115" t="str">
            <v>Оплата праці апарату управління підприємством та інші виплати</v>
          </cell>
          <cell r="F115" t="str">
            <v>0970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O115">
            <v>0</v>
          </cell>
        </row>
        <row r="116">
          <cell r="A116" t="str">
            <v>0980</v>
          </cell>
          <cell r="C116" t="str">
            <v>*</v>
          </cell>
          <cell r="D116" t="str">
            <v>2.2.2.</v>
          </cell>
          <cell r="E116" t="str">
            <v>Відрахування на соціальні заходи</v>
          </cell>
          <cell r="F116" t="str">
            <v>0980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O116">
            <v>0</v>
          </cell>
        </row>
        <row r="117">
          <cell r="A117" t="str">
            <v>0981</v>
          </cell>
          <cell r="C117" t="str">
            <v>*</v>
          </cell>
          <cell r="E117" t="str">
            <v>Оплата п'яти днів тимчасової непрацездатності</v>
          </cell>
          <cell r="F117" t="str">
            <v>0981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O117">
            <v>0</v>
          </cell>
        </row>
        <row r="118">
          <cell r="A118" t="str">
            <v>0990</v>
          </cell>
          <cell r="C118" t="str">
            <v>*</v>
          </cell>
          <cell r="D118" t="str">
            <v>2.3.</v>
          </cell>
          <cell r="E118" t="str">
            <v>Витрати на службові відрядження, місцеві службові роз"їзди</v>
          </cell>
          <cell r="F118" t="str">
            <v>0990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O118">
            <v>0</v>
          </cell>
        </row>
        <row r="119">
          <cell r="A119" t="str">
            <v>1000</v>
          </cell>
          <cell r="C119" t="str">
            <v>*</v>
          </cell>
          <cell r="D119" t="str">
            <v>2.4.</v>
          </cell>
          <cell r="E119" t="str">
            <v>Витрати на утримання основних фондів,інших нематеріальних активів загальногосподарського призначення, в т.ч.</v>
          </cell>
          <cell r="F119" t="str">
            <v>1000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1010</v>
          </cell>
          <cell r="C120" t="str">
            <v>*</v>
          </cell>
          <cell r="D120" t="str">
            <v>2.4.1.</v>
          </cell>
          <cell r="E120" t="str">
            <v>Операційна оренда</v>
          </cell>
          <cell r="F120" t="str">
            <v>1010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O120">
            <v>0</v>
          </cell>
        </row>
        <row r="121">
          <cell r="A121" t="str">
            <v>1020</v>
          </cell>
          <cell r="C121" t="str">
            <v>*</v>
          </cell>
          <cell r="D121" t="str">
            <v>2.4.2.</v>
          </cell>
          <cell r="E121" t="str">
            <v>Страхування майна</v>
          </cell>
          <cell r="F121" t="str">
            <v>1020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O121">
            <v>0</v>
          </cell>
        </row>
        <row r="122">
          <cell r="A122" t="str">
            <v>1030</v>
          </cell>
          <cell r="C122" t="str">
            <v>*</v>
          </cell>
          <cell r="D122" t="str">
            <v>2.4.3.</v>
          </cell>
          <cell r="E122" t="str">
            <v>Опалення</v>
          </cell>
          <cell r="F122" t="str">
            <v>1030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O122">
            <v>0</v>
          </cell>
        </row>
        <row r="123">
          <cell r="A123" t="str">
            <v>1040</v>
          </cell>
          <cell r="C123" t="str">
            <v>*</v>
          </cell>
          <cell r="D123" t="str">
            <v>2.4.4.</v>
          </cell>
          <cell r="E123" t="str">
            <v>Освітлення</v>
          </cell>
          <cell r="F123" t="str">
            <v>1040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O123">
            <v>0</v>
          </cell>
        </row>
        <row r="124">
          <cell r="A124" t="str">
            <v>1050</v>
          </cell>
          <cell r="C124" t="str">
            <v>*</v>
          </cell>
          <cell r="D124" t="str">
            <v>2.4.5.</v>
          </cell>
          <cell r="E124" t="str">
            <v>Водопостачання та водовідведення</v>
          </cell>
          <cell r="F124" t="str">
            <v>1050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O124">
            <v>0</v>
          </cell>
        </row>
        <row r="125">
          <cell r="A125" t="str">
            <v>1060</v>
          </cell>
          <cell r="C125" t="str">
            <v>*</v>
          </cell>
          <cell r="D125" t="str">
            <v>2.4.6.</v>
          </cell>
          <cell r="E125" t="str">
            <v>Витрати на сторожову та пожежну охорону</v>
          </cell>
          <cell r="F125" t="str">
            <v>1060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O125">
            <v>0</v>
          </cell>
        </row>
        <row r="126">
          <cell r="A126" t="str">
            <v>1070</v>
          </cell>
          <cell r="C126" t="str">
            <v>*</v>
          </cell>
          <cell r="D126" t="str">
            <v>2.4.7.</v>
          </cell>
          <cell r="E126" t="str">
            <v>Ремонт основних засобів загальногоспод. використання підрядним способом (рахунок 920/02)</v>
          </cell>
          <cell r="F126" t="str">
            <v>1070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O126">
            <v>0</v>
          </cell>
        </row>
        <row r="127">
          <cell r="A127" t="str">
            <v>1071</v>
          </cell>
          <cell r="C127" t="str">
            <v>*</v>
          </cell>
          <cell r="D127" t="str">
            <v>2.4.10.</v>
          </cell>
          <cell r="E127" t="str">
            <v>Ремонт основних засобів загальногоспод. використання госп.способом (рахунок 920/03)</v>
          </cell>
          <cell r="F127" t="str">
            <v>1071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O127">
            <v>0</v>
          </cell>
        </row>
        <row r="128">
          <cell r="A128" t="str">
            <v>1072</v>
          </cell>
          <cell r="C128" t="str">
            <v>*</v>
          </cell>
          <cell r="D128" t="str">
            <v>2.4.11.</v>
          </cell>
          <cell r="E128" t="str">
            <v>Ремонт малоцінних необоротних активів</v>
          </cell>
          <cell r="F128" t="str">
            <v>1072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O128">
            <v>0</v>
          </cell>
        </row>
        <row r="129">
          <cell r="A129" t="str">
            <v>1080</v>
          </cell>
          <cell r="C129" t="str">
            <v>*</v>
          </cell>
          <cell r="D129" t="str">
            <v>2.4.8.</v>
          </cell>
          <cell r="E129" t="str">
            <v>Витратині матеріали</v>
          </cell>
          <cell r="F129" t="str">
            <v>1080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O129">
            <v>0</v>
          </cell>
        </row>
        <row r="130">
          <cell r="A130" t="str">
            <v>1090</v>
          </cell>
          <cell r="C130" t="str">
            <v>*</v>
          </cell>
          <cell r="D130" t="str">
            <v>2.4.9.</v>
          </cell>
          <cell r="E130" t="str">
            <v>Інше утримання приміщень</v>
          </cell>
          <cell r="F130" t="str">
            <v>1090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O130">
            <v>0</v>
          </cell>
        </row>
        <row r="131">
          <cell r="A131" t="str">
            <v>1100</v>
          </cell>
          <cell r="B131" t="str">
            <v>О</v>
          </cell>
          <cell r="C131" t="str">
            <v>*</v>
          </cell>
          <cell r="D131" t="str">
            <v>2.5.</v>
          </cell>
          <cell r="E131" t="str">
            <v>Винагороди за професійні послуги в т.ч.</v>
          </cell>
          <cell r="F131" t="str">
            <v>1100</v>
          </cell>
          <cell r="G131">
            <v>5.9</v>
          </cell>
          <cell r="H131">
            <v>9</v>
          </cell>
          <cell r="I131">
            <v>0</v>
          </cell>
          <cell r="J131">
            <v>9</v>
          </cell>
          <cell r="K131">
            <v>6</v>
          </cell>
          <cell r="L131">
            <v>5.2</v>
          </cell>
          <cell r="M131">
            <v>9</v>
          </cell>
          <cell r="N131">
            <v>9</v>
          </cell>
          <cell r="O131">
            <v>9</v>
          </cell>
          <cell r="P131">
            <v>3</v>
          </cell>
          <cell r="Q131">
            <v>2</v>
          </cell>
          <cell r="R131">
            <v>2</v>
          </cell>
          <cell r="S131">
            <v>2</v>
          </cell>
        </row>
        <row r="132">
          <cell r="A132" t="str">
            <v>1110</v>
          </cell>
          <cell r="B132" t="str">
            <v>Е</v>
          </cell>
          <cell r="C132" t="str">
            <v>*</v>
          </cell>
          <cell r="D132" t="str">
            <v>2.5.1.</v>
          </cell>
          <cell r="E132" t="str">
            <v>Юридичні, аудиторські,експертні послуги тощо</v>
          </cell>
          <cell r="F132" t="str">
            <v>1110</v>
          </cell>
          <cell r="G132">
            <v>5.9</v>
          </cell>
          <cell r="H132">
            <v>9</v>
          </cell>
          <cell r="I132">
            <v>0</v>
          </cell>
          <cell r="J132">
            <v>9</v>
          </cell>
          <cell r="K132">
            <v>6</v>
          </cell>
          <cell r="L132">
            <v>5.2</v>
          </cell>
          <cell r="M132">
            <v>9</v>
          </cell>
          <cell r="N132">
            <v>9</v>
          </cell>
          <cell r="O132">
            <v>9</v>
          </cell>
          <cell r="P132">
            <v>3</v>
          </cell>
          <cell r="Q132">
            <v>2</v>
          </cell>
          <cell r="R132">
            <v>2</v>
          </cell>
          <cell r="S132">
            <v>2</v>
          </cell>
        </row>
        <row r="133">
          <cell r="A133" t="str">
            <v>1111</v>
          </cell>
          <cell r="B133" t="str">
            <v>Е</v>
          </cell>
          <cell r="C133" t="str">
            <v>*</v>
          </cell>
          <cell r="D133" t="str">
            <v>2.5.2.</v>
          </cell>
          <cell r="E133" t="str">
            <v xml:space="preserve">Інше </v>
          </cell>
          <cell r="F133" t="str">
            <v>1111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</row>
        <row r="134">
          <cell r="A134" t="str">
            <v>1120</v>
          </cell>
          <cell r="C134" t="str">
            <v>*</v>
          </cell>
          <cell r="D134" t="str">
            <v>2.6.</v>
          </cell>
          <cell r="E134" t="str">
            <v>Витрати на зв'язок (поштові, телеграфні, телефонні, факс тощо)</v>
          </cell>
          <cell r="F134" t="str">
            <v>1120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</row>
        <row r="135">
          <cell r="A135" t="str">
            <v>1130</v>
          </cell>
          <cell r="C135" t="str">
            <v>*</v>
          </cell>
          <cell r="D135" t="str">
            <v>2.7.</v>
          </cell>
          <cell r="E135" t="str">
            <v>Амортизація основних засобів загальногосподарського призначення</v>
          </cell>
          <cell r="F135" t="str">
            <v>1130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</row>
        <row r="136">
          <cell r="A136" t="str">
            <v>1140</v>
          </cell>
          <cell r="C136" t="str">
            <v>*</v>
          </cell>
          <cell r="D136" t="str">
            <v>2.8.</v>
          </cell>
          <cell r="E136" t="str">
            <v>Амортизація інших необоротних матеріальних активів</v>
          </cell>
          <cell r="F136" t="str">
            <v>1140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</row>
        <row r="137">
          <cell r="A137" t="str">
            <v>1150</v>
          </cell>
          <cell r="C137" t="str">
            <v>*</v>
          </cell>
          <cell r="D137" t="str">
            <v>2.9.</v>
          </cell>
          <cell r="E137" t="str">
            <v>Амортизація нематеріальних активів загальногосподарського призначення</v>
          </cell>
          <cell r="F137" t="str">
            <v>1150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</row>
        <row r="138">
          <cell r="A138" t="str">
            <v>1160</v>
          </cell>
          <cell r="C138" t="str">
            <v>*</v>
          </cell>
          <cell r="D138" t="str">
            <v>2.10.</v>
          </cell>
          <cell r="E138" t="str">
            <v>Витрати на врегулювання спорів у судових органах</v>
          </cell>
          <cell r="F138" t="str">
            <v>1160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</row>
        <row r="139">
          <cell r="A139" t="str">
            <v>1170</v>
          </cell>
          <cell r="C139" t="str">
            <v>*</v>
          </cell>
          <cell r="D139" t="str">
            <v>2.11.</v>
          </cell>
          <cell r="E139" t="str">
            <v>Плата за розрахунково-касове обслуговування та інші послуги банків</v>
          </cell>
          <cell r="F139" t="str">
            <v>1170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</row>
        <row r="140">
          <cell r="A140" t="str">
            <v>1180</v>
          </cell>
          <cell r="C140" t="str">
            <v>*</v>
          </cell>
          <cell r="D140" t="str">
            <v>2.12.</v>
          </cell>
          <cell r="E140" t="str">
            <v>Інші витрати загальногосподарського призначення, в т.ч.</v>
          </cell>
          <cell r="F140" t="str">
            <v>1180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A141" t="str">
            <v>1190</v>
          </cell>
          <cell r="C141" t="str">
            <v>*</v>
          </cell>
          <cell r="D141" t="str">
            <v>2.12.1.</v>
          </cell>
          <cell r="E141" t="str">
            <v>Канцелярські та типографські, рекламні видання та об'яви</v>
          </cell>
          <cell r="F141" t="str">
            <v>1190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O141">
            <v>0</v>
          </cell>
        </row>
        <row r="142">
          <cell r="A142" t="str">
            <v>1200</v>
          </cell>
          <cell r="C142" t="str">
            <v>*</v>
          </cell>
          <cell r="D142" t="str">
            <v>2.12.2.</v>
          </cell>
          <cell r="E142" t="str">
            <v>Підготовка та перепідготовка кадрів</v>
          </cell>
          <cell r="F142" t="str">
            <v>1200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O142">
            <v>0</v>
          </cell>
        </row>
        <row r="143">
          <cell r="A143" t="str">
            <v>1210</v>
          </cell>
          <cell r="C143" t="str">
            <v>*</v>
          </cell>
          <cell r="D143" t="str">
            <v>2.12.3.</v>
          </cell>
          <cell r="E143" t="str">
            <v>Інформаційно-обчислювальні послуги</v>
          </cell>
          <cell r="F143" t="str">
            <v>1210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O143">
            <v>0</v>
          </cell>
        </row>
        <row r="144">
          <cell r="A144" t="str">
            <v>1220</v>
          </cell>
          <cell r="C144" t="str">
            <v>*</v>
          </cell>
          <cell r="D144" t="str">
            <v>2.12.5.</v>
          </cell>
          <cell r="E144" t="str">
            <v>Підписка, техлітература</v>
          </cell>
          <cell r="F144" t="str">
            <v>1220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O144">
            <v>0</v>
          </cell>
        </row>
        <row r="145">
          <cell r="A145" t="str">
            <v>1230</v>
          </cell>
          <cell r="C145" t="str">
            <v>*</v>
          </cell>
          <cell r="D145" t="str">
            <v>2.12.6.</v>
          </cell>
          <cell r="E145" t="str">
            <v>Послуги автотранспорту</v>
          </cell>
          <cell r="F145" t="str">
            <v>1230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O145">
            <v>0</v>
          </cell>
        </row>
        <row r="146">
          <cell r="A146" t="str">
            <v>1240</v>
          </cell>
          <cell r="C146" t="str">
            <v>*</v>
          </cell>
          <cell r="D146" t="str">
            <v>2.12.7.</v>
          </cell>
          <cell r="E146" t="str">
            <v>Витрати на цивільну оборону</v>
          </cell>
          <cell r="F146" t="str">
            <v>1240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O146">
            <v>0</v>
          </cell>
        </row>
        <row r="147">
          <cell r="A147" t="str">
            <v>1250</v>
          </cell>
          <cell r="C147" t="str">
            <v>*</v>
          </cell>
          <cell r="D147" t="str">
            <v>2.12.8.</v>
          </cell>
          <cell r="E147" t="str">
            <v xml:space="preserve">Матеріали на експлуатацію </v>
          </cell>
          <cell r="F147" t="str">
            <v>1250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O147">
            <v>0</v>
          </cell>
        </row>
        <row r="148">
          <cell r="A148" t="str">
            <v>1260</v>
          </cell>
          <cell r="C148" t="str">
            <v>*</v>
          </cell>
          <cell r="D148" t="str">
            <v>2.12.9.</v>
          </cell>
          <cell r="E148" t="str">
            <v>Плата за землю</v>
          </cell>
          <cell r="F148" t="str">
            <v>1260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O148">
            <v>0</v>
          </cell>
        </row>
        <row r="149">
          <cell r="A149" t="str">
            <v>1270</v>
          </cell>
          <cell r="C149" t="str">
            <v>*</v>
          </cell>
          <cell r="D149" t="str">
            <v>2.12.10.</v>
          </cell>
          <cell r="E149" t="str">
            <v>Комунальний податок</v>
          </cell>
          <cell r="F149" t="str">
            <v>1270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O149">
            <v>0</v>
          </cell>
        </row>
        <row r="150">
          <cell r="A150" t="str">
            <v>1280</v>
          </cell>
          <cell r="C150" t="str">
            <v>*</v>
          </cell>
          <cell r="D150" t="str">
            <v>2.12.11.</v>
          </cell>
          <cell r="E150" t="str">
            <v>Податок з власників транспортних засобів</v>
          </cell>
          <cell r="F150" t="str">
            <v>1280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O150">
            <v>0</v>
          </cell>
        </row>
        <row r="151">
          <cell r="A151" t="str">
            <v>1281</v>
          </cell>
          <cell r="C151" t="str">
            <v>*</v>
          </cell>
          <cell r="D151" t="str">
            <v>2.12.12.</v>
          </cell>
          <cell r="E151" t="str">
            <v>Плата за ліцензію</v>
          </cell>
          <cell r="F151" t="str">
            <v>1281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O151">
            <v>0</v>
          </cell>
        </row>
        <row r="152">
          <cell r="A152" t="str">
            <v>1282</v>
          </cell>
          <cell r="C152" t="str">
            <v>*</v>
          </cell>
          <cell r="D152" t="str">
            <v>2.12.12.1.</v>
          </cell>
          <cell r="E152" t="str">
            <v>Державне мито</v>
          </cell>
          <cell r="F152" t="str">
            <v>1282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O152">
            <v>0</v>
          </cell>
        </row>
        <row r="153">
          <cell r="A153" t="str">
            <v>1290</v>
          </cell>
          <cell r="C153" t="str">
            <v>*</v>
          </cell>
          <cell r="D153" t="str">
            <v>2.12.13.</v>
          </cell>
          <cell r="E153" t="str">
            <v>Інші</v>
          </cell>
          <cell r="F153" t="str">
            <v>1290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O153">
            <v>0</v>
          </cell>
        </row>
        <row r="154">
          <cell r="A154" t="str">
            <v>1700</v>
          </cell>
          <cell r="B154" t="str">
            <v>О</v>
          </cell>
          <cell r="C154" t="str">
            <v>*</v>
          </cell>
          <cell r="D154" t="str">
            <v>4.</v>
          </cell>
          <cell r="E154" t="str">
            <v>Інші витрати операційної діяльності - рахунок 94</v>
          </cell>
          <cell r="F154" t="str">
            <v>1700</v>
          </cell>
          <cell r="G154">
            <v>604.20000000000005</v>
          </cell>
          <cell r="H154">
            <v>292.10000000000002</v>
          </cell>
          <cell r="I154">
            <v>34</v>
          </cell>
          <cell r="J154">
            <v>326.10000000000002</v>
          </cell>
          <cell r="K154">
            <v>319</v>
          </cell>
          <cell r="L154">
            <v>316.60000000000002</v>
          </cell>
          <cell r="M154">
            <v>377.5</v>
          </cell>
          <cell r="N154">
            <v>407.6</v>
          </cell>
          <cell r="O154">
            <v>218.8</v>
          </cell>
          <cell r="P154">
            <v>56.4</v>
          </cell>
          <cell r="Q154">
            <v>53.2</v>
          </cell>
          <cell r="R154">
            <v>53.5</v>
          </cell>
          <cell r="S154">
            <v>55.7</v>
          </cell>
        </row>
        <row r="155">
          <cell r="A155" t="str">
            <v>1701</v>
          </cell>
          <cell r="B155" t="str">
            <v>С</v>
          </cell>
          <cell r="C155" t="str">
            <v>*</v>
          </cell>
          <cell r="D155" t="str">
            <v>4.1</v>
          </cell>
          <cell r="E155" t="str">
            <v>Дослідження та розробки відповідно до П(С)БО 8 (рах.941)</v>
          </cell>
          <cell r="F155" t="str">
            <v>1701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</row>
        <row r="156">
          <cell r="A156" t="str">
            <v>1702</v>
          </cell>
          <cell r="B156" t="str">
            <v>С</v>
          </cell>
          <cell r="C156" t="str">
            <v>*</v>
          </cell>
          <cell r="D156" t="str">
            <v>4.2</v>
          </cell>
          <cell r="E156" t="str">
            <v>Собівартість реалізованої іноземної валюти (рах.942)</v>
          </cell>
          <cell r="F156" t="str">
            <v>1702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</row>
        <row r="157">
          <cell r="A157" t="str">
            <v>1714</v>
          </cell>
          <cell r="B157" t="str">
            <v>О</v>
          </cell>
          <cell r="C157" t="str">
            <v>*</v>
          </cell>
          <cell r="D157" t="str">
            <v>4.3</v>
          </cell>
          <cell r="E157" t="str">
            <v>Собівартість реалізованих виробничих запасів (рах.943)</v>
          </cell>
          <cell r="F157" t="str">
            <v>1714</v>
          </cell>
          <cell r="G157">
            <v>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0.1</v>
          </cell>
          <cell r="N157">
            <v>0.1</v>
          </cell>
          <cell r="O157">
            <v>0</v>
          </cell>
        </row>
        <row r="158">
          <cell r="A158" t="str">
            <v>1703</v>
          </cell>
          <cell r="B158" t="str">
            <v>С</v>
          </cell>
          <cell r="C158" t="str">
            <v>*</v>
          </cell>
          <cell r="D158" t="str">
            <v>4.3.1</v>
          </cell>
          <cell r="E158" t="str">
            <v>Собівартість реалізованих виробничих запасів (рах.943 00)</v>
          </cell>
          <cell r="F158" t="str">
            <v>1703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</row>
        <row r="159">
          <cell r="A159" t="str">
            <v>1713</v>
          </cell>
          <cell r="B159" t="str">
            <v>С</v>
          </cell>
          <cell r="C159" t="str">
            <v>*</v>
          </cell>
          <cell r="D159" t="str">
            <v>4.3.2</v>
          </cell>
          <cell r="E159" t="str">
            <v>Собівартість реалізованого металобрухту (рах.943 01)</v>
          </cell>
          <cell r="F159" t="str">
            <v>1713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</row>
        <row r="160">
          <cell r="A160" t="str">
            <v>1715</v>
          </cell>
          <cell r="B160" t="str">
            <v>С</v>
          </cell>
          <cell r="C160" t="str">
            <v>*</v>
          </cell>
          <cell r="E160" t="str">
            <v>Собівартість реалізованих виробничих запасів  в компанії  (рах.943 02)</v>
          </cell>
          <cell r="F160" t="str">
            <v>1715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0.1</v>
          </cell>
          <cell r="N160">
            <v>0.1</v>
          </cell>
        </row>
        <row r="161">
          <cell r="A161" t="str">
            <v>1716</v>
          </cell>
          <cell r="B161" t="str">
            <v>С</v>
          </cell>
          <cell r="C161" t="str">
            <v>*</v>
          </cell>
          <cell r="D161" t="str">
            <v>4.3.3</v>
          </cell>
          <cell r="E161" t="str">
            <v>Собівартість реалізованих виробничих запасів  на сторону  (рах.943 03)</v>
          </cell>
          <cell r="F161" t="str">
            <v>1716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O161">
            <v>0</v>
          </cell>
        </row>
        <row r="162">
          <cell r="A162" t="str">
            <v>1704</v>
          </cell>
          <cell r="B162" t="str">
            <v>С</v>
          </cell>
          <cell r="C162" t="str">
            <v>*</v>
          </cell>
          <cell r="D162" t="str">
            <v>4.4</v>
          </cell>
          <cell r="E162" t="str">
            <v>Безнадійна дебіт.заборг.та відрахування до резерву сумнівних боргів (рах. 944)</v>
          </cell>
          <cell r="F162" t="str">
            <v>1704</v>
          </cell>
          <cell r="G162">
            <v>121.1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</row>
        <row r="163">
          <cell r="A163" t="str">
            <v>1705</v>
          </cell>
          <cell r="B163" t="str">
            <v>С</v>
          </cell>
          <cell r="C163" t="str">
            <v>*</v>
          </cell>
          <cell r="D163" t="str">
            <v>4.5</v>
          </cell>
          <cell r="E163" t="str">
            <v>Втрати від операційної курсової різниці (рах. 945)</v>
          </cell>
          <cell r="F163" t="str">
            <v>1705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5.2</v>
          </cell>
          <cell r="N163">
            <v>5.2</v>
          </cell>
          <cell r="O163">
            <v>0</v>
          </cell>
        </row>
        <row r="164">
          <cell r="A164" t="str">
            <v>1708</v>
          </cell>
          <cell r="B164" t="str">
            <v>С</v>
          </cell>
          <cell r="C164" t="str">
            <v>*</v>
          </cell>
          <cell r="D164" t="str">
            <v>4.6</v>
          </cell>
          <cell r="E164" t="str">
            <v>Втрати від знецінення товарів (рах.946)</v>
          </cell>
          <cell r="F164" t="str">
            <v>1708</v>
          </cell>
          <cell r="G164">
            <v>12.7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</row>
        <row r="165">
          <cell r="A165" t="str">
            <v>1709</v>
          </cell>
          <cell r="B165" t="str">
            <v>С</v>
          </cell>
          <cell r="C165" t="str">
            <v>*</v>
          </cell>
          <cell r="D165" t="str">
            <v>4.7</v>
          </cell>
          <cell r="E165" t="str">
            <v>Нестачі і втрати від псування цінностей (рах. 947)</v>
          </cell>
          <cell r="F165" t="str">
            <v>1709</v>
          </cell>
          <cell r="G165">
            <v>1.7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</row>
        <row r="166">
          <cell r="A166" t="str">
            <v>1712</v>
          </cell>
          <cell r="B166" t="str">
            <v>С</v>
          </cell>
          <cell r="C166" t="str">
            <v>*</v>
          </cell>
          <cell r="D166" t="str">
            <v>4.8</v>
          </cell>
          <cell r="E166" t="str">
            <v>Визнані штрафи, пені, неустойки (рах. 948)</v>
          </cell>
          <cell r="F166" t="str">
            <v>1712</v>
          </cell>
          <cell r="G166">
            <v>2.1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1.1000000000000001</v>
          </cell>
          <cell r="N166">
            <v>1.1000000000000001</v>
          </cell>
          <cell r="O166">
            <v>0</v>
          </cell>
        </row>
        <row r="167">
          <cell r="A167" t="str">
            <v>1711</v>
          </cell>
          <cell r="B167" t="str">
            <v>О</v>
          </cell>
          <cell r="C167" t="str">
            <v>*</v>
          </cell>
          <cell r="D167" t="str">
            <v>4.9.</v>
          </cell>
          <cell r="E167" t="str">
            <v>Інші витрати операційної діяльності - рахунок 949</v>
          </cell>
          <cell r="F167" t="str">
            <v>1711</v>
          </cell>
          <cell r="G167">
            <v>465.6</v>
          </cell>
          <cell r="H167">
            <v>292.10000000000002</v>
          </cell>
          <cell r="I167">
            <v>34</v>
          </cell>
          <cell r="J167">
            <v>326.10000000000002</v>
          </cell>
          <cell r="K167">
            <v>319</v>
          </cell>
          <cell r="L167">
            <v>310.2</v>
          </cell>
          <cell r="M167">
            <v>377.5</v>
          </cell>
          <cell r="N167">
            <v>401.2</v>
          </cell>
          <cell r="O167">
            <v>218.8</v>
          </cell>
          <cell r="P167">
            <v>56.4</v>
          </cell>
          <cell r="Q167">
            <v>53.2</v>
          </cell>
          <cell r="R167">
            <v>53.5</v>
          </cell>
          <cell r="S167">
            <v>55.7</v>
          </cell>
        </row>
        <row r="168">
          <cell r="A168" t="str">
            <v>1710</v>
          </cell>
          <cell r="B168" t="str">
            <v>С</v>
          </cell>
          <cell r="C168" t="str">
            <v>*</v>
          </cell>
          <cell r="D168" t="str">
            <v>4.9.1.</v>
          </cell>
          <cell r="E168" t="str">
            <v>Ремонт та технічне обслуговування невиробничих фондів</v>
          </cell>
          <cell r="F168" t="str">
            <v>1710</v>
          </cell>
          <cell r="G168">
            <v>7.6</v>
          </cell>
          <cell r="H168">
            <v>9</v>
          </cell>
          <cell r="I168">
            <v>0</v>
          </cell>
          <cell r="J168">
            <v>9</v>
          </cell>
          <cell r="K168">
            <v>10</v>
          </cell>
          <cell r="L168">
            <v>9.4</v>
          </cell>
          <cell r="M168">
            <v>10</v>
          </cell>
          <cell r="N168">
            <v>10</v>
          </cell>
          <cell r="O168">
            <v>10.3</v>
          </cell>
          <cell r="P168">
            <v>1.3</v>
          </cell>
          <cell r="Q168">
            <v>0.8</v>
          </cell>
          <cell r="R168">
            <v>7.5</v>
          </cell>
          <cell r="S168">
            <v>0.7</v>
          </cell>
        </row>
        <row r="169">
          <cell r="A169" t="str">
            <v>1720</v>
          </cell>
          <cell r="B169" t="str">
            <v>С</v>
          </cell>
          <cell r="C169" t="str">
            <v>*</v>
          </cell>
          <cell r="D169" t="str">
            <v>4.9.2.</v>
          </cell>
          <cell r="E169" t="str">
            <v>Амортизація невиробничих фондів</v>
          </cell>
          <cell r="F169" t="str">
            <v>1720</v>
          </cell>
          <cell r="G169">
            <v>26.3</v>
          </cell>
          <cell r="H169">
            <v>28</v>
          </cell>
          <cell r="I169">
            <v>0</v>
          </cell>
          <cell r="J169">
            <v>28</v>
          </cell>
          <cell r="K169">
            <v>36</v>
          </cell>
          <cell r="L169">
            <v>34.299999999999997</v>
          </cell>
          <cell r="M169">
            <v>41</v>
          </cell>
          <cell r="N169">
            <v>41</v>
          </cell>
          <cell r="O169">
            <v>30.1</v>
          </cell>
          <cell r="P169">
            <v>8.6999999999999993</v>
          </cell>
          <cell r="Q169">
            <v>7.8</v>
          </cell>
          <cell r="R169">
            <v>7.1</v>
          </cell>
          <cell r="S169">
            <v>6.5</v>
          </cell>
        </row>
        <row r="170">
          <cell r="A170" t="str">
            <v>1730</v>
          </cell>
          <cell r="B170" t="str">
            <v>О</v>
          </cell>
          <cell r="C170" t="str">
            <v>*</v>
          </cell>
          <cell r="D170" t="str">
            <v>4.9.3.</v>
          </cell>
          <cell r="E170" t="str">
            <v xml:space="preserve">Витрати на утримання об'єктів соціально-культурного призначення , в т.ч. </v>
          </cell>
          <cell r="F170" t="str">
            <v>1730</v>
          </cell>
          <cell r="G170">
            <v>85.2</v>
          </cell>
          <cell r="H170">
            <v>85</v>
          </cell>
          <cell r="I170">
            <v>0</v>
          </cell>
          <cell r="J170">
            <v>85</v>
          </cell>
          <cell r="K170">
            <v>70.2</v>
          </cell>
          <cell r="L170">
            <v>62.4</v>
          </cell>
          <cell r="M170">
            <v>74.5</v>
          </cell>
          <cell r="N170">
            <v>74.5</v>
          </cell>
          <cell r="O170">
            <v>79.099999999999994</v>
          </cell>
          <cell r="P170">
            <v>20.399999999999999</v>
          </cell>
          <cell r="Q170">
            <v>18.399999999999999</v>
          </cell>
          <cell r="R170">
            <v>18.899999999999999</v>
          </cell>
          <cell r="S170">
            <v>21.4</v>
          </cell>
        </row>
        <row r="171">
          <cell r="A171" t="str">
            <v>1740</v>
          </cell>
          <cell r="B171" t="str">
            <v>С</v>
          </cell>
          <cell r="C171" t="str">
            <v>*</v>
          </cell>
          <cell r="D171" t="str">
            <v>4.9.3.1.</v>
          </cell>
          <cell r="E171" t="str">
            <v>Утримання житлово-комунального господарства</v>
          </cell>
          <cell r="F171" t="str">
            <v>1740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O171">
            <v>0</v>
          </cell>
        </row>
        <row r="172">
          <cell r="A172" t="str">
            <v>1750</v>
          </cell>
          <cell r="B172" t="str">
            <v>С</v>
          </cell>
          <cell r="C172" t="str">
            <v>*</v>
          </cell>
          <cell r="D172" t="str">
            <v>4.9.3.2.</v>
          </cell>
          <cell r="E172" t="str">
            <v>Утримання баз відпочинку (в т.ч. плата за землю)</v>
          </cell>
          <cell r="F172" t="str">
            <v>1750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O172">
            <v>0</v>
          </cell>
        </row>
        <row r="173">
          <cell r="A173" t="str">
            <v>1760</v>
          </cell>
          <cell r="B173" t="str">
            <v>С</v>
          </cell>
          <cell r="C173" t="str">
            <v>*</v>
          </cell>
          <cell r="D173" t="str">
            <v>4.9.3.3.</v>
          </cell>
          <cell r="E173" t="str">
            <v>Витрати на їдальню</v>
          </cell>
          <cell r="F173" t="str">
            <v>1760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</row>
        <row r="174">
          <cell r="A174" t="str">
            <v>1770</v>
          </cell>
          <cell r="B174" t="str">
            <v>С</v>
          </cell>
          <cell r="C174" t="str">
            <v>*</v>
          </cell>
          <cell r="D174" t="str">
            <v>4.9.3.4.</v>
          </cell>
          <cell r="E174" t="str">
            <v>Медичне обслуговування працівників (поліклініка)</v>
          </cell>
          <cell r="F174" t="str">
            <v>1770</v>
          </cell>
          <cell r="G174">
            <v>14.6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</row>
        <row r="175">
          <cell r="A175" t="str">
            <v>1771</v>
          </cell>
          <cell r="B175" t="str">
            <v>С</v>
          </cell>
          <cell r="C175" t="str">
            <v>*</v>
          </cell>
          <cell r="D175" t="str">
            <v>4.9.3.5.</v>
          </cell>
          <cell r="E175" t="str">
            <v xml:space="preserve">Медичне обслуговування працівників </v>
          </cell>
          <cell r="F175" t="str">
            <v>1771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</row>
        <row r="176">
          <cell r="A176" t="str">
            <v>1780</v>
          </cell>
          <cell r="B176" t="str">
            <v>О</v>
          </cell>
          <cell r="C176" t="str">
            <v>*</v>
          </cell>
          <cell r="D176" t="str">
            <v>4.9.3.5.</v>
          </cell>
          <cell r="E176" t="str">
            <v>Утримання медпункту,  в т.ч.</v>
          </cell>
          <cell r="F176" t="str">
            <v>1780</v>
          </cell>
          <cell r="H176">
            <v>85</v>
          </cell>
          <cell r="I176">
            <v>0</v>
          </cell>
          <cell r="J176">
            <v>85</v>
          </cell>
          <cell r="M176">
            <v>74.5</v>
          </cell>
          <cell r="N176">
            <v>74.5</v>
          </cell>
          <cell r="O176">
            <v>79.099999999999994</v>
          </cell>
          <cell r="P176">
            <v>20.399999999999999</v>
          </cell>
          <cell r="Q176">
            <v>18.399999999999999</v>
          </cell>
          <cell r="R176">
            <v>18.899999999999999</v>
          </cell>
          <cell r="S176">
            <v>21.4</v>
          </cell>
        </row>
        <row r="177">
          <cell r="A177" t="str">
            <v>1781</v>
          </cell>
          <cell r="B177" t="str">
            <v>З</v>
          </cell>
          <cell r="C177" t="str">
            <v>*</v>
          </cell>
          <cell r="D177" t="str">
            <v>4.9.3.5.1.</v>
          </cell>
          <cell r="E177" t="str">
            <v>Оплата праці та інші виплати</v>
          </cell>
          <cell r="F177" t="str">
            <v>1781</v>
          </cell>
          <cell r="G177">
            <v>40.700000000000003</v>
          </cell>
          <cell r="H177">
            <v>49</v>
          </cell>
          <cell r="I177">
            <v>0</v>
          </cell>
          <cell r="J177">
            <v>49</v>
          </cell>
          <cell r="K177">
            <v>38.200000000000003</v>
          </cell>
          <cell r="L177">
            <v>38.1</v>
          </cell>
          <cell r="M177">
            <v>56</v>
          </cell>
          <cell r="N177">
            <v>56</v>
          </cell>
          <cell r="O177">
            <v>44</v>
          </cell>
          <cell r="P177">
            <v>11</v>
          </cell>
          <cell r="Q177">
            <v>10</v>
          </cell>
          <cell r="R177">
            <v>11</v>
          </cell>
          <cell r="S177">
            <v>12</v>
          </cell>
        </row>
        <row r="178">
          <cell r="A178" t="str">
            <v>1782</v>
          </cell>
          <cell r="B178" t="str">
            <v>В</v>
          </cell>
          <cell r="C178" t="str">
            <v>*</v>
          </cell>
          <cell r="D178" t="str">
            <v>4.9.3.5.2.</v>
          </cell>
          <cell r="E178" t="str">
            <v>Відрахування на соціальні заходи</v>
          </cell>
          <cell r="F178" t="str">
            <v>1782</v>
          </cell>
          <cell r="G178">
            <v>16.2</v>
          </cell>
          <cell r="H178">
            <v>18</v>
          </cell>
          <cell r="I178">
            <v>0</v>
          </cell>
          <cell r="J178">
            <v>18</v>
          </cell>
          <cell r="K178">
            <v>15</v>
          </cell>
          <cell r="L178">
            <v>15</v>
          </cell>
          <cell r="O178">
            <v>17</v>
          </cell>
          <cell r="P178">
            <v>4</v>
          </cell>
          <cell r="Q178">
            <v>4</v>
          </cell>
          <cell r="R178">
            <v>4</v>
          </cell>
          <cell r="S178">
            <v>5</v>
          </cell>
        </row>
        <row r="179">
          <cell r="A179" t="str">
            <v>1784</v>
          </cell>
          <cell r="B179" t="str">
            <v>С</v>
          </cell>
          <cell r="C179" t="str">
            <v>*</v>
          </cell>
          <cell r="E179" t="str">
            <v>Оплата п'яти днів тимчасової непрацездатності</v>
          </cell>
          <cell r="F179" t="str">
            <v>1784</v>
          </cell>
          <cell r="G179">
            <v>0.4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0.5</v>
          </cell>
          <cell r="M179">
            <v>0.5</v>
          </cell>
          <cell r="N179">
            <v>0.5</v>
          </cell>
          <cell r="O179">
            <v>0.5</v>
          </cell>
          <cell r="P179">
            <v>0.2</v>
          </cell>
          <cell r="Q179">
            <v>0.1</v>
          </cell>
          <cell r="R179">
            <v>0.1</v>
          </cell>
          <cell r="S179">
            <v>0.1</v>
          </cell>
        </row>
        <row r="180">
          <cell r="A180" t="str">
            <v>1783</v>
          </cell>
          <cell r="B180" t="str">
            <v>С</v>
          </cell>
          <cell r="C180" t="str">
            <v>*</v>
          </cell>
          <cell r="D180" t="str">
            <v>4.9.3.5.3.</v>
          </cell>
          <cell r="E180" t="str">
            <v>Інші витрати на утримання медпункту</v>
          </cell>
          <cell r="F180" t="str">
            <v>1783</v>
          </cell>
          <cell r="G180">
            <v>13.3</v>
          </cell>
          <cell r="H180">
            <v>18</v>
          </cell>
          <cell r="I180">
            <v>0</v>
          </cell>
          <cell r="J180">
            <v>18</v>
          </cell>
          <cell r="K180">
            <v>17</v>
          </cell>
          <cell r="L180">
            <v>8.8000000000000007</v>
          </cell>
          <cell r="M180">
            <v>18</v>
          </cell>
          <cell r="N180">
            <v>18</v>
          </cell>
          <cell r="O180">
            <v>17.600000000000001</v>
          </cell>
          <cell r="P180">
            <v>5.2</v>
          </cell>
          <cell r="Q180">
            <v>4.3</v>
          </cell>
          <cell r="R180">
            <v>3.8</v>
          </cell>
          <cell r="S180">
            <v>4.3</v>
          </cell>
        </row>
        <row r="181">
          <cell r="A181" t="str">
            <v>1790</v>
          </cell>
          <cell r="B181" t="str">
            <v>С</v>
          </cell>
          <cell r="C181" t="str">
            <v>*</v>
          </cell>
          <cell r="D181" t="str">
            <v>4.9.3.6.</v>
          </cell>
          <cell r="E181" t="str">
            <v>Утримання дит. садка</v>
          </cell>
          <cell r="F181" t="str">
            <v>1790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</row>
        <row r="182">
          <cell r="A182" t="str">
            <v>1800</v>
          </cell>
          <cell r="B182" t="str">
            <v>С</v>
          </cell>
          <cell r="C182" t="str">
            <v>*</v>
          </cell>
          <cell r="D182" t="str">
            <v>4.9.3.7.</v>
          </cell>
          <cell r="E182" t="str">
            <v>Клуб 'Енергія'</v>
          </cell>
          <cell r="F182" t="str">
            <v>1800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</row>
        <row r="183">
          <cell r="A183" t="str">
            <v>1810</v>
          </cell>
          <cell r="B183" t="str">
            <v>С</v>
          </cell>
          <cell r="C183" t="str">
            <v>*</v>
          </cell>
          <cell r="D183" t="str">
            <v>4.10.</v>
          </cell>
          <cell r="E183" t="str">
            <v>Благодійна допомога, шефська допомога тощо</v>
          </cell>
          <cell r="F183" t="str">
            <v>1810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</row>
        <row r="184">
          <cell r="A184" t="str">
            <v>1820</v>
          </cell>
          <cell r="B184" t="str">
            <v>С</v>
          </cell>
          <cell r="C184" t="str">
            <v>*</v>
          </cell>
          <cell r="D184" t="str">
            <v>4.11.</v>
          </cell>
          <cell r="E184" t="str">
            <v>Виплати студентам за успішність</v>
          </cell>
          <cell r="F184" t="str">
            <v>1820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</row>
        <row r="185">
          <cell r="A185" t="str">
            <v>1830</v>
          </cell>
          <cell r="B185" t="str">
            <v>С</v>
          </cell>
          <cell r="C185" t="str">
            <v>*</v>
          </cell>
          <cell r="D185" t="str">
            <v>4.12.</v>
          </cell>
          <cell r="E185" t="str">
            <v>Членські внески до резервно-інвестиційного фонду</v>
          </cell>
          <cell r="F185" t="str">
            <v>1830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O185">
            <v>0</v>
          </cell>
        </row>
        <row r="186">
          <cell r="A186" t="str">
            <v>1840</v>
          </cell>
          <cell r="B186" t="str">
            <v>С</v>
          </cell>
          <cell r="C186" t="str">
            <v>*</v>
          </cell>
          <cell r="D186" t="str">
            <v>4.13.</v>
          </cell>
          <cell r="E186" t="str">
            <v>Членські внески до суспільного об'єднання Київміськтеплоенергогаз</v>
          </cell>
          <cell r="F186" t="str">
            <v>1840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O186">
            <v>0</v>
          </cell>
        </row>
        <row r="187">
          <cell r="A187" t="str">
            <v>1850</v>
          </cell>
          <cell r="B187" t="str">
            <v>С</v>
          </cell>
          <cell r="C187" t="str">
            <v>*</v>
          </cell>
          <cell r="D187" t="str">
            <v>4.14.</v>
          </cell>
          <cell r="E187" t="str">
            <v>Ритуальні послуги ( в т.ч. матеріальна допомога)</v>
          </cell>
          <cell r="F187" t="str">
            <v>1850</v>
          </cell>
          <cell r="G187">
            <v>19.100000000000001</v>
          </cell>
          <cell r="H187">
            <v>19</v>
          </cell>
          <cell r="I187">
            <v>0</v>
          </cell>
          <cell r="J187">
            <v>19</v>
          </cell>
          <cell r="K187">
            <v>13.5</v>
          </cell>
          <cell r="L187">
            <v>10.3</v>
          </cell>
          <cell r="M187">
            <v>19</v>
          </cell>
          <cell r="N187">
            <v>19</v>
          </cell>
          <cell r="O187">
            <v>19</v>
          </cell>
          <cell r="P187">
            <v>5</v>
          </cell>
          <cell r="Q187">
            <v>5</v>
          </cell>
          <cell r="R187">
            <v>4</v>
          </cell>
          <cell r="S187">
            <v>5</v>
          </cell>
        </row>
        <row r="188">
          <cell r="A188" t="str">
            <v>1860</v>
          </cell>
          <cell r="B188" t="str">
            <v>С</v>
          </cell>
          <cell r="C188" t="str">
            <v>*</v>
          </cell>
          <cell r="D188" t="str">
            <v>4.15.</v>
          </cell>
          <cell r="E188" t="str">
            <v>Підписка періодичних видань невиробничого призначення</v>
          </cell>
          <cell r="F188" t="str">
            <v>1860</v>
          </cell>
          <cell r="G188">
            <v>1.1000000000000001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</v>
          </cell>
          <cell r="N188">
            <v>1</v>
          </cell>
          <cell r="O188">
            <v>1</v>
          </cell>
          <cell r="P188">
            <v>0</v>
          </cell>
          <cell r="Q188">
            <v>0.5</v>
          </cell>
          <cell r="R188">
            <v>0</v>
          </cell>
          <cell r="S188">
            <v>0.5</v>
          </cell>
        </row>
        <row r="189">
          <cell r="A189" t="str">
            <v>1870</v>
          </cell>
          <cell r="B189" t="str">
            <v>С</v>
          </cell>
          <cell r="C189" t="str">
            <v>*</v>
          </cell>
          <cell r="D189" t="str">
            <v>4.16.</v>
          </cell>
          <cell r="E189" t="str">
            <v>Доплати непрацюючим пенсіонерам</v>
          </cell>
          <cell r="F189" t="str">
            <v>1870</v>
          </cell>
          <cell r="G189">
            <v>121.9</v>
          </cell>
          <cell r="H189">
            <v>100.6</v>
          </cell>
          <cell r="I189">
            <v>0</v>
          </cell>
          <cell r="J189">
            <v>100.6</v>
          </cell>
          <cell r="K189">
            <v>98</v>
          </cell>
          <cell r="L189">
            <v>95.3</v>
          </cell>
          <cell r="M189">
            <v>137</v>
          </cell>
          <cell r="N189">
            <v>137</v>
          </cell>
          <cell r="O189">
            <v>0</v>
          </cell>
        </row>
        <row r="190">
          <cell r="A190" t="str">
            <v>1880</v>
          </cell>
          <cell r="B190" t="str">
            <v>С</v>
          </cell>
          <cell r="C190" t="str">
            <v>*</v>
          </cell>
          <cell r="D190" t="str">
            <v>4.17.</v>
          </cell>
          <cell r="E190" t="str">
            <v>Відрахування на соціальні заходи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A191" t="str">
            <v>1890</v>
          </cell>
          <cell r="B191" t="str">
            <v>О</v>
          </cell>
          <cell r="C191" t="str">
            <v>*</v>
          </cell>
          <cell r="D191" t="str">
            <v>4.18.</v>
          </cell>
          <cell r="E191" t="str">
            <v>Відрахування Раді профкомів, профкомам, в т.ч.</v>
          </cell>
          <cell r="F191" t="str">
            <v>1890</v>
          </cell>
          <cell r="H191">
            <v>35.5</v>
          </cell>
          <cell r="I191">
            <v>24</v>
          </cell>
          <cell r="J191">
            <v>59.5</v>
          </cell>
          <cell r="M191">
            <v>69</v>
          </cell>
          <cell r="N191">
            <v>69.099999999999994</v>
          </cell>
          <cell r="O191">
            <v>42.8</v>
          </cell>
          <cell r="P191">
            <v>10.9</v>
          </cell>
          <cell r="Q191">
            <v>10.5</v>
          </cell>
          <cell r="R191">
            <v>9.9</v>
          </cell>
          <cell r="S191">
            <v>11.5</v>
          </cell>
        </row>
        <row r="192">
          <cell r="A192" t="str">
            <v>1891</v>
          </cell>
          <cell r="B192" t="str">
            <v>З</v>
          </cell>
          <cell r="C192" t="str">
            <v>*</v>
          </cell>
          <cell r="D192" t="str">
            <v>4.18.1.</v>
          </cell>
          <cell r="E192" t="str">
            <v>Оплата праці та інші виплати</v>
          </cell>
          <cell r="F192" t="str">
            <v>1891</v>
          </cell>
          <cell r="G192">
            <v>14.2</v>
          </cell>
          <cell r="H192">
            <v>12</v>
          </cell>
          <cell r="I192">
            <v>0</v>
          </cell>
          <cell r="J192">
            <v>12</v>
          </cell>
          <cell r="K192">
            <v>7.4</v>
          </cell>
          <cell r="L192">
            <v>7.2</v>
          </cell>
          <cell r="M192">
            <v>10</v>
          </cell>
          <cell r="N192">
            <v>10</v>
          </cell>
          <cell r="O192">
            <v>0</v>
          </cell>
        </row>
        <row r="193">
          <cell r="A193" t="str">
            <v>1892</v>
          </cell>
          <cell r="B193" t="str">
            <v>В</v>
          </cell>
          <cell r="C193" t="str">
            <v>*</v>
          </cell>
          <cell r="D193" t="str">
            <v>4.18.2.</v>
          </cell>
          <cell r="E193" t="str">
            <v>Відрахування на соціальні заходи</v>
          </cell>
          <cell r="F193" t="str">
            <v>1892</v>
          </cell>
          <cell r="G193">
            <v>5.3</v>
          </cell>
          <cell r="H193">
            <v>4</v>
          </cell>
          <cell r="I193">
            <v>0</v>
          </cell>
          <cell r="J193">
            <v>4</v>
          </cell>
          <cell r="K193">
            <v>3</v>
          </cell>
          <cell r="L193">
            <v>3</v>
          </cell>
          <cell r="O193">
            <v>0</v>
          </cell>
        </row>
        <row r="194">
          <cell r="A194" t="str">
            <v>1894</v>
          </cell>
          <cell r="B194" t="str">
            <v>С</v>
          </cell>
          <cell r="C194" t="str">
            <v>*</v>
          </cell>
          <cell r="D194" t="str">
            <v>4.18.4.</v>
          </cell>
          <cell r="E194" t="str">
            <v>Оплата п'яти днів тимчасової непрацездатності</v>
          </cell>
          <cell r="F194" t="str">
            <v>1894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0.1</v>
          </cell>
          <cell r="N194">
            <v>0.1</v>
          </cell>
          <cell r="O194">
            <v>0</v>
          </cell>
        </row>
        <row r="195">
          <cell r="A195" t="str">
            <v>1893</v>
          </cell>
          <cell r="B195" t="str">
            <v>С</v>
          </cell>
          <cell r="C195" t="str">
            <v>*</v>
          </cell>
          <cell r="D195" t="str">
            <v>4.18.3.</v>
          </cell>
          <cell r="E195" t="str">
            <v>Інші відрахування Раді профкомів</v>
          </cell>
          <cell r="F195" t="str">
            <v>1893</v>
          </cell>
          <cell r="G195">
            <v>132</v>
          </cell>
          <cell r="H195">
            <v>19.5</v>
          </cell>
          <cell r="I195">
            <v>24</v>
          </cell>
          <cell r="J195">
            <v>43.5</v>
          </cell>
          <cell r="K195">
            <v>48</v>
          </cell>
          <cell r="L195">
            <v>48</v>
          </cell>
          <cell r="M195">
            <v>59</v>
          </cell>
          <cell r="N195">
            <v>59</v>
          </cell>
          <cell r="O195">
            <v>42.8</v>
          </cell>
          <cell r="P195">
            <v>10.9</v>
          </cell>
          <cell r="Q195">
            <v>10.5</v>
          </cell>
          <cell r="R195">
            <v>9.9</v>
          </cell>
          <cell r="S195">
            <v>11.5</v>
          </cell>
        </row>
        <row r="196">
          <cell r="A196" t="str">
            <v>1900</v>
          </cell>
          <cell r="B196" t="str">
            <v>С</v>
          </cell>
          <cell r="C196" t="str">
            <v>*</v>
          </cell>
          <cell r="D196" t="str">
            <v>4.19.</v>
          </cell>
          <cell r="E196" t="str">
            <v>Відрахування до Недержавного пенсійного фонду Київенерго</v>
          </cell>
          <cell r="F196" t="str">
            <v>1900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O196">
            <v>0</v>
          </cell>
        </row>
        <row r="197">
          <cell r="A197" t="str">
            <v>1910</v>
          </cell>
          <cell r="B197" t="str">
            <v>С</v>
          </cell>
          <cell r="C197" t="str">
            <v>*</v>
          </cell>
          <cell r="D197" t="str">
            <v>4.20.</v>
          </cell>
          <cell r="E197" t="str">
            <v>Рекламні та поліграфічні послуги, об"яви</v>
          </cell>
          <cell r="F197" t="str">
            <v>1910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O197">
            <v>0</v>
          </cell>
        </row>
        <row r="198">
          <cell r="A198" t="str">
            <v>1920</v>
          </cell>
          <cell r="B198" t="str">
            <v>С</v>
          </cell>
          <cell r="C198" t="str">
            <v>*</v>
          </cell>
          <cell r="D198" t="str">
            <v>4.21.</v>
          </cell>
          <cell r="E198" t="str">
            <v>Витрати пов'язані з презентаціями, святами тощо</v>
          </cell>
          <cell r="F198" t="str">
            <v>1920</v>
          </cell>
          <cell r="G198">
            <v>16.2</v>
          </cell>
          <cell r="H198">
            <v>0</v>
          </cell>
          <cell r="I198">
            <v>10</v>
          </cell>
          <cell r="J198">
            <v>10</v>
          </cell>
          <cell r="K198">
            <v>7</v>
          </cell>
          <cell r="L198">
            <v>4.2</v>
          </cell>
          <cell r="M198">
            <v>10</v>
          </cell>
          <cell r="N198">
            <v>10</v>
          </cell>
          <cell r="O198">
            <v>0</v>
          </cell>
        </row>
        <row r="199">
          <cell r="A199" t="str">
            <v>1940</v>
          </cell>
          <cell r="B199" t="str">
            <v>С</v>
          </cell>
          <cell r="C199" t="str">
            <v>*</v>
          </cell>
          <cell r="D199" t="str">
            <v>4.23.</v>
          </cell>
          <cell r="E199" t="str">
            <v>Соціально-культурні заходи</v>
          </cell>
          <cell r="F199" t="str">
            <v>1940</v>
          </cell>
          <cell r="G199">
            <v>0.3</v>
          </cell>
          <cell r="H199">
            <v>1</v>
          </cell>
          <cell r="I199">
            <v>0</v>
          </cell>
          <cell r="J199">
            <v>1</v>
          </cell>
          <cell r="K199">
            <v>0.5</v>
          </cell>
          <cell r="L199">
            <v>0.5</v>
          </cell>
          <cell r="M199">
            <v>1</v>
          </cell>
          <cell r="N199">
            <v>1</v>
          </cell>
          <cell r="O199">
            <v>0</v>
          </cell>
        </row>
        <row r="200">
          <cell r="A200" t="str">
            <v>1950</v>
          </cell>
          <cell r="B200" t="str">
            <v>С</v>
          </cell>
          <cell r="C200" t="str">
            <v>*</v>
          </cell>
          <cell r="D200" t="str">
            <v>4.24.</v>
          </cell>
          <cell r="E200" t="str">
            <v>Утримання приміщень невиробничого призначення</v>
          </cell>
          <cell r="F200" t="str">
            <v>1950</v>
          </cell>
          <cell r="G200">
            <v>6.3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14.3</v>
          </cell>
          <cell r="N200">
            <v>16</v>
          </cell>
          <cell r="O200">
            <v>0</v>
          </cell>
        </row>
        <row r="201">
          <cell r="A201" t="str">
            <v>1960</v>
          </cell>
          <cell r="B201" t="str">
            <v>С</v>
          </cell>
          <cell r="C201" t="str">
            <v>*</v>
          </cell>
          <cell r="D201" t="str">
            <v>4.25.</v>
          </cell>
          <cell r="E201" t="str">
            <v>Витрати, які пов'язані з оплатою путівок</v>
          </cell>
          <cell r="F201" t="str">
            <v>1960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O201">
            <v>0</v>
          </cell>
        </row>
        <row r="202">
          <cell r="A202" t="str">
            <v>1970</v>
          </cell>
          <cell r="B202" t="str">
            <v>С</v>
          </cell>
          <cell r="C202" t="str">
            <v>*</v>
          </cell>
          <cell r="D202" t="str">
            <v>4.26.</v>
          </cell>
          <cell r="E202" t="str">
            <v xml:space="preserve">Матеріальна допомога дітям-сирітам та малозабезпеченим сім'ям, та інші соціальні виплати </v>
          </cell>
          <cell r="F202" t="str">
            <v>1970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O202">
            <v>0</v>
          </cell>
        </row>
        <row r="203">
          <cell r="A203" t="str">
            <v>1971</v>
          </cell>
          <cell r="C203" t="str">
            <v>*</v>
          </cell>
          <cell r="D203" t="str">
            <v>4.26.1</v>
          </cell>
          <cell r="E203" t="str">
            <v>Відрахування на соціальні заходи</v>
          </cell>
          <cell r="F203" t="str">
            <v>1971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O203">
            <v>0</v>
          </cell>
        </row>
        <row r="204">
          <cell r="A204" t="str">
            <v>1980</v>
          </cell>
          <cell r="B204" t="str">
            <v>С</v>
          </cell>
          <cell r="C204" t="str">
            <v>*</v>
          </cell>
          <cell r="D204" t="str">
            <v>4.27.</v>
          </cell>
          <cell r="E204" t="str">
            <v>Хімчистка</v>
          </cell>
          <cell r="F204" t="str">
            <v>1980</v>
          </cell>
          <cell r="G204">
            <v>1.9</v>
          </cell>
          <cell r="H204">
            <v>2</v>
          </cell>
          <cell r="I204">
            <v>0</v>
          </cell>
          <cell r="J204">
            <v>2</v>
          </cell>
          <cell r="K204">
            <v>2</v>
          </cell>
          <cell r="L204">
            <v>2</v>
          </cell>
          <cell r="M204">
            <v>2</v>
          </cell>
          <cell r="N204">
            <v>2</v>
          </cell>
          <cell r="O204">
            <v>2</v>
          </cell>
          <cell r="P204">
            <v>1</v>
          </cell>
          <cell r="Q204">
            <v>1</v>
          </cell>
          <cell r="R204">
            <v>0</v>
          </cell>
          <cell r="S204">
            <v>0</v>
          </cell>
        </row>
        <row r="205">
          <cell r="A205" t="str">
            <v>1990</v>
          </cell>
          <cell r="B205" t="str">
            <v>О</v>
          </cell>
          <cell r="C205" t="str">
            <v>*</v>
          </cell>
          <cell r="D205" t="str">
            <v>4.28.</v>
          </cell>
          <cell r="E205" t="str">
            <v>Благоустрій території в т.ч.</v>
          </cell>
          <cell r="F205" t="str">
            <v>1990</v>
          </cell>
          <cell r="O205">
            <v>34.5</v>
          </cell>
          <cell r="P205">
            <v>9.1</v>
          </cell>
          <cell r="Q205">
            <v>9.1999999999999993</v>
          </cell>
          <cell r="R205">
            <v>6.1</v>
          </cell>
          <cell r="S205">
            <v>10.1</v>
          </cell>
        </row>
        <row r="206">
          <cell r="A206" t="str">
            <v>1991</v>
          </cell>
          <cell r="B206" t="str">
            <v>З</v>
          </cell>
          <cell r="C206" t="str">
            <v>*</v>
          </cell>
          <cell r="D206" t="str">
            <v>4.28.1.</v>
          </cell>
          <cell r="E206" t="str">
            <v>Оплата праці та інші виплати</v>
          </cell>
          <cell r="F206" t="str">
            <v>1991</v>
          </cell>
          <cell r="G206">
            <v>9.1999999999999993</v>
          </cell>
          <cell r="H206">
            <v>6</v>
          </cell>
          <cell r="I206">
            <v>0</v>
          </cell>
          <cell r="J206">
            <v>6</v>
          </cell>
          <cell r="K206">
            <v>8.4</v>
          </cell>
          <cell r="L206">
            <v>8.1999999999999993</v>
          </cell>
          <cell r="M206">
            <v>11</v>
          </cell>
          <cell r="N206">
            <v>11</v>
          </cell>
          <cell r="O206">
            <v>18</v>
          </cell>
          <cell r="P206">
            <v>5</v>
          </cell>
          <cell r="Q206">
            <v>5</v>
          </cell>
          <cell r="R206">
            <v>3</v>
          </cell>
          <cell r="S206">
            <v>5</v>
          </cell>
        </row>
        <row r="207">
          <cell r="A207" t="str">
            <v>1992</v>
          </cell>
          <cell r="B207" t="str">
            <v>В</v>
          </cell>
          <cell r="C207" t="str">
            <v>*</v>
          </cell>
          <cell r="D207" t="str">
            <v>4.28.2.</v>
          </cell>
          <cell r="E207" t="str">
            <v>Відрахування на соціальні заходи</v>
          </cell>
          <cell r="F207" t="str">
            <v>1992</v>
          </cell>
          <cell r="G207">
            <v>3.5</v>
          </cell>
          <cell r="H207">
            <v>3</v>
          </cell>
          <cell r="I207">
            <v>0</v>
          </cell>
          <cell r="J207">
            <v>3</v>
          </cell>
          <cell r="K207">
            <v>3</v>
          </cell>
          <cell r="L207">
            <v>3.1</v>
          </cell>
          <cell r="O207">
            <v>7</v>
          </cell>
          <cell r="P207">
            <v>2</v>
          </cell>
          <cell r="Q207">
            <v>2</v>
          </cell>
          <cell r="R207">
            <v>1</v>
          </cell>
          <cell r="S207">
            <v>2</v>
          </cell>
        </row>
        <row r="208">
          <cell r="A208" t="str">
            <v>1994</v>
          </cell>
          <cell r="B208" t="str">
            <v>С</v>
          </cell>
          <cell r="C208" t="str">
            <v>*</v>
          </cell>
          <cell r="E208" t="str">
            <v>Оплата п'яти днів тимчасової непрацездатності</v>
          </cell>
          <cell r="F208" t="str">
            <v>1994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0.1</v>
          </cell>
          <cell r="N208">
            <v>0.1</v>
          </cell>
          <cell r="O208">
            <v>0.5</v>
          </cell>
          <cell r="P208">
            <v>0.1</v>
          </cell>
          <cell r="Q208">
            <v>0.2</v>
          </cell>
          <cell r="R208">
            <v>0.1</v>
          </cell>
          <cell r="S208">
            <v>0.1</v>
          </cell>
        </row>
        <row r="209">
          <cell r="A209" t="str">
            <v>1993</v>
          </cell>
          <cell r="B209" t="str">
            <v>С</v>
          </cell>
          <cell r="C209" t="str">
            <v>*</v>
          </cell>
          <cell r="D209" t="str">
            <v>4.28.3.</v>
          </cell>
          <cell r="E209" t="str">
            <v>Інші витрати з благоустрію території</v>
          </cell>
          <cell r="F209" t="str">
            <v>1993</v>
          </cell>
          <cell r="G209">
            <v>2</v>
          </cell>
          <cell r="H209">
            <v>3</v>
          </cell>
          <cell r="I209">
            <v>0</v>
          </cell>
          <cell r="J209">
            <v>3</v>
          </cell>
          <cell r="K209">
            <v>2</v>
          </cell>
          <cell r="L209">
            <v>1.8</v>
          </cell>
          <cell r="M209">
            <v>3</v>
          </cell>
          <cell r="N209">
            <v>3</v>
          </cell>
          <cell r="O209">
            <v>9</v>
          </cell>
          <cell r="P209">
            <v>2</v>
          </cell>
          <cell r="Q209">
            <v>2</v>
          </cell>
          <cell r="R209">
            <v>2</v>
          </cell>
          <cell r="S209">
            <v>3</v>
          </cell>
        </row>
        <row r="210">
          <cell r="A210" t="str">
            <v>2000</v>
          </cell>
          <cell r="B210" t="str">
            <v>С</v>
          </cell>
          <cell r="C210" t="str">
            <v>*</v>
          </cell>
          <cell r="D210" t="str">
            <v>4.29.</v>
          </cell>
          <cell r="E210" t="str">
            <v>Відшкодування витрат, пов'язаних з втратою годувальника або працездатності (непрацюючим)</v>
          </cell>
          <cell r="F210" t="str">
            <v>2000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O210">
            <v>0</v>
          </cell>
        </row>
        <row r="211">
          <cell r="A211" t="str">
            <v>2010</v>
          </cell>
          <cell r="B211" t="str">
            <v>С</v>
          </cell>
          <cell r="C211" t="str">
            <v>*</v>
          </cell>
          <cell r="D211" t="str">
            <v>4.30.</v>
          </cell>
          <cell r="E211" t="str">
            <v>Підготовка кадрів</v>
          </cell>
          <cell r="F211" t="str">
            <v>2010</v>
          </cell>
          <cell r="G211">
            <v>0.1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O211">
            <v>0</v>
          </cell>
        </row>
        <row r="212">
          <cell r="A212" t="str">
            <v>2020</v>
          </cell>
          <cell r="B212" t="str">
            <v>С</v>
          </cell>
          <cell r="C212" t="str">
            <v>*</v>
          </cell>
          <cell r="D212" t="str">
            <v>4.31.</v>
          </cell>
          <cell r="E212" t="str">
            <v>Автотранспортні витрати</v>
          </cell>
          <cell r="F212" t="str">
            <v>2020</v>
          </cell>
          <cell r="G212">
            <v>0.4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O212">
            <v>0</v>
          </cell>
        </row>
        <row r="213">
          <cell r="A213" t="str">
            <v>2030</v>
          </cell>
          <cell r="B213" t="str">
            <v>С</v>
          </cell>
          <cell r="C213" t="str">
            <v>*</v>
          </cell>
          <cell r="D213" t="str">
            <v>4.32.</v>
          </cell>
          <cell r="E213" t="str">
            <v>Відшкодування збитків внаслідок виробничого травматизму</v>
          </cell>
          <cell r="F213" t="str">
            <v>2030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O213">
            <v>0</v>
          </cell>
        </row>
        <row r="214">
          <cell r="A214" t="str">
            <v>2040</v>
          </cell>
          <cell r="B214" t="str">
            <v>С</v>
          </cell>
          <cell r="C214" t="str">
            <v>*</v>
          </cell>
          <cell r="D214" t="str">
            <v>4.33.</v>
          </cell>
          <cell r="E214" t="str">
            <v>Відшкодування Пенсійному фонду при достроковому виході на пенсію</v>
          </cell>
          <cell r="F214" t="str">
            <v>2040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O214">
            <v>0</v>
          </cell>
        </row>
        <row r="215">
          <cell r="A215" t="str">
            <v>2050</v>
          </cell>
          <cell r="B215" t="str">
            <v>С</v>
          </cell>
          <cell r="C215" t="str">
            <v>*</v>
          </cell>
          <cell r="D215" t="str">
            <v>4.34.</v>
          </cell>
          <cell r="E215" t="str">
            <v xml:space="preserve">Службові відрядження, не пов'язані з виробничою діяльністю </v>
          </cell>
          <cell r="F215" t="str">
            <v>2050</v>
          </cell>
          <cell r="G215">
            <v>2.2000000000000002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0.9</v>
          </cell>
          <cell r="N215">
            <v>1</v>
          </cell>
          <cell r="O215">
            <v>0</v>
          </cell>
        </row>
        <row r="216">
          <cell r="A216" t="str">
            <v>2060</v>
          </cell>
          <cell r="B216" t="str">
            <v>С</v>
          </cell>
          <cell r="C216" t="str">
            <v>*</v>
          </cell>
          <cell r="D216" t="str">
            <v>4.35.</v>
          </cell>
          <cell r="E216" t="str">
            <v>Відрахування в Пенсійний фонд (купівля іноземної валюти)</v>
          </cell>
          <cell r="F216" t="str">
            <v>2060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O216">
            <v>0</v>
          </cell>
        </row>
        <row r="217">
          <cell r="A217" t="str">
            <v>2061</v>
          </cell>
          <cell r="B217" t="str">
            <v>С</v>
          </cell>
          <cell r="C217" t="str">
            <v>*</v>
          </cell>
          <cell r="D217" t="str">
            <v>4.36.</v>
          </cell>
          <cell r="E217" t="str">
            <v>Витрати на зв'язок</v>
          </cell>
          <cell r="F217" t="str">
            <v>2061</v>
          </cell>
          <cell r="G217">
            <v>6.6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3</v>
          </cell>
          <cell r="N217">
            <v>4</v>
          </cell>
          <cell r="O217">
            <v>0</v>
          </cell>
        </row>
        <row r="218">
          <cell r="A218" t="str">
            <v>2070</v>
          </cell>
          <cell r="B218" t="str">
            <v>С</v>
          </cell>
          <cell r="C218" t="str">
            <v>*</v>
          </cell>
          <cell r="D218" t="str">
            <v>4.38.</v>
          </cell>
          <cell r="E218" t="str">
            <v>Інші</v>
          </cell>
          <cell r="F218" t="str">
            <v>2070</v>
          </cell>
          <cell r="G218">
            <v>4.2</v>
          </cell>
          <cell r="H218">
            <v>0</v>
          </cell>
          <cell r="I218">
            <v>0</v>
          </cell>
          <cell r="J218">
            <v>0</v>
          </cell>
          <cell r="K218">
            <v>10</v>
          </cell>
          <cell r="L218">
            <v>1.1000000000000001</v>
          </cell>
          <cell r="N218">
            <v>1.5</v>
          </cell>
          <cell r="O218">
            <v>0</v>
          </cell>
        </row>
        <row r="219">
          <cell r="A219" t="str">
            <v>2072</v>
          </cell>
          <cell r="B219" t="str">
            <v>С</v>
          </cell>
          <cell r="C219" t="str">
            <v>*</v>
          </cell>
          <cell r="D219" t="str">
            <v>4.40.</v>
          </cell>
          <cell r="E219" t="str">
            <v>Комісійна винагорода Недержавному пенсійному фонду Київенерго</v>
          </cell>
          <cell r="F219" t="str">
            <v>2072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O219">
            <v>0</v>
          </cell>
        </row>
        <row r="220">
          <cell r="A220" t="str">
            <v>2073</v>
          </cell>
          <cell r="B220" t="str">
            <v>С</v>
          </cell>
          <cell r="C220" t="str">
            <v>*</v>
          </cell>
          <cell r="D220" t="str">
            <v>4.41.</v>
          </cell>
          <cell r="E220" t="str">
            <v>Відшкодування за внутрішньобудинкове обслуговування теплових мереж</v>
          </cell>
          <cell r="F220" t="str">
            <v>2073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O220">
            <v>0</v>
          </cell>
        </row>
        <row r="221">
          <cell r="A221" t="str">
            <v>3000</v>
          </cell>
          <cell r="B221" t="str">
            <v>О</v>
          </cell>
          <cell r="C221" t="str">
            <v>*</v>
          </cell>
          <cell r="E221" t="str">
            <v>Всього</v>
          </cell>
          <cell r="F221" t="str">
            <v>3000</v>
          </cell>
          <cell r="G221">
            <v>41164.300000000003</v>
          </cell>
          <cell r="H221">
            <v>51070.1</v>
          </cell>
          <cell r="I221">
            <v>1928</v>
          </cell>
          <cell r="J221">
            <v>52998.1</v>
          </cell>
          <cell r="K221">
            <v>35267.800000000003</v>
          </cell>
          <cell r="L221">
            <v>34979.300000000003</v>
          </cell>
          <cell r="M221">
            <v>49505.9</v>
          </cell>
          <cell r="N221">
            <v>49479.3</v>
          </cell>
          <cell r="O221">
            <v>71227.7</v>
          </cell>
          <cell r="P221">
            <v>15873.3</v>
          </cell>
          <cell r="Q221">
            <v>18483.8</v>
          </cell>
          <cell r="R221">
            <v>18642.3</v>
          </cell>
          <cell r="S221">
            <v>18228.3</v>
          </cell>
        </row>
        <row r="222">
          <cell r="C222" t="str">
            <v>*</v>
          </cell>
          <cell r="E222" t="str">
            <v>Витрати, що не входять до валових витрат</v>
          </cell>
          <cell r="G222">
            <v>604.20000000000005</v>
          </cell>
          <cell r="H222">
            <v>292.10000000000002</v>
          </cell>
          <cell r="I222">
            <v>34</v>
          </cell>
          <cell r="J222">
            <v>326.10000000000002</v>
          </cell>
          <cell r="K222">
            <v>319</v>
          </cell>
          <cell r="L222">
            <v>316.60000000000002</v>
          </cell>
          <cell r="M222">
            <v>377.5</v>
          </cell>
          <cell r="N222">
            <v>407.6</v>
          </cell>
          <cell r="O222">
            <v>218.8</v>
          </cell>
          <cell r="P222">
            <v>56.4</v>
          </cell>
          <cell r="Q222">
            <v>53.2</v>
          </cell>
          <cell r="R222">
            <v>53.5</v>
          </cell>
          <cell r="S222">
            <v>55.7</v>
          </cell>
        </row>
        <row r="223">
          <cell r="A223" t="str">
            <v>036</v>
          </cell>
          <cell r="B223" t="str">
            <v>О</v>
          </cell>
          <cell r="C223" t="str">
            <v>*</v>
          </cell>
          <cell r="E223" t="str">
            <v xml:space="preserve">Всього доходи філіалу </v>
          </cell>
          <cell r="F223" t="str">
            <v>036</v>
          </cell>
          <cell r="G223">
            <v>32379.4</v>
          </cell>
          <cell r="H223">
            <v>49117.1</v>
          </cell>
          <cell r="I223">
            <v>5951</v>
          </cell>
          <cell r="J223">
            <v>55068.1</v>
          </cell>
          <cell r="K223">
            <v>29230.799999999999</v>
          </cell>
          <cell r="L223">
            <v>28215.1</v>
          </cell>
          <cell r="M223">
            <v>43118.9</v>
          </cell>
          <cell r="N223">
            <v>43092.5</v>
          </cell>
          <cell r="O223">
            <v>55077.599999999999</v>
          </cell>
          <cell r="P223">
            <v>11722.6</v>
          </cell>
          <cell r="Q223">
            <v>14410.7</v>
          </cell>
          <cell r="R223">
            <v>14644.4</v>
          </cell>
          <cell r="S223">
            <v>14299.9</v>
          </cell>
        </row>
        <row r="224">
          <cell r="A224" t="str">
            <v>024</v>
          </cell>
          <cell r="C224" t="str">
            <v>*</v>
          </cell>
          <cell r="E224" t="str">
            <v>Витрати на ремонт</v>
          </cell>
          <cell r="F224" t="str">
            <v>024</v>
          </cell>
          <cell r="G224">
            <v>7271.9</v>
          </cell>
          <cell r="H224">
            <v>12098</v>
          </cell>
          <cell r="I224">
            <v>3674</v>
          </cell>
          <cell r="J224">
            <v>15772</v>
          </cell>
          <cell r="K224">
            <v>7699</v>
          </cell>
          <cell r="L224">
            <v>7790.8</v>
          </cell>
          <cell r="M224">
            <v>15772</v>
          </cell>
          <cell r="N224">
            <v>15772</v>
          </cell>
          <cell r="O224">
            <v>15991</v>
          </cell>
          <cell r="P224">
            <v>1752</v>
          </cell>
          <cell r="Q224">
            <v>4795</v>
          </cell>
          <cell r="R224">
            <v>5089</v>
          </cell>
          <cell r="S224">
            <v>4355</v>
          </cell>
        </row>
        <row r="225">
          <cell r="A225" t="str">
            <v>037</v>
          </cell>
          <cell r="C225" t="str">
            <v>*</v>
          </cell>
          <cell r="E225" t="str">
            <v>в т.ч.  зарплата госп.способом з відрахуванням</v>
          </cell>
          <cell r="F225" t="str">
            <v>037</v>
          </cell>
          <cell r="G225">
            <v>1701</v>
          </cell>
          <cell r="H225">
            <v>2236</v>
          </cell>
          <cell r="I225">
            <v>0</v>
          </cell>
          <cell r="J225">
            <v>2236</v>
          </cell>
          <cell r="K225">
            <v>1504</v>
          </cell>
          <cell r="L225">
            <v>1504</v>
          </cell>
          <cell r="M225">
            <v>2236</v>
          </cell>
          <cell r="N225">
            <v>2236</v>
          </cell>
          <cell r="O225">
            <v>2389</v>
          </cell>
          <cell r="P225">
            <v>589</v>
          </cell>
          <cell r="Q225">
            <v>596</v>
          </cell>
          <cell r="R225">
            <v>559</v>
          </cell>
          <cell r="S225">
            <v>645</v>
          </cell>
        </row>
        <row r="226">
          <cell r="A226" t="str">
            <v>010</v>
          </cell>
          <cell r="C226" t="str">
            <v>*</v>
          </cell>
          <cell r="E226" t="str">
            <v>Капітальні інвестиції</v>
          </cell>
          <cell r="F226" t="str">
            <v>010</v>
          </cell>
          <cell r="G226">
            <v>3137</v>
          </cell>
          <cell r="H226">
            <v>9950</v>
          </cell>
          <cell r="I226">
            <v>4023</v>
          </cell>
          <cell r="J226">
            <v>13973</v>
          </cell>
          <cell r="K226">
            <v>2620</v>
          </cell>
          <cell r="L226">
            <v>1863</v>
          </cell>
          <cell r="M226">
            <v>4952</v>
          </cell>
          <cell r="N226">
            <v>4952</v>
          </cell>
          <cell r="O226">
            <v>1842</v>
          </cell>
          <cell r="P226">
            <v>461</v>
          </cell>
          <cell r="Q226">
            <v>460</v>
          </cell>
          <cell r="R226">
            <v>460</v>
          </cell>
          <cell r="S226">
            <v>461</v>
          </cell>
        </row>
        <row r="227">
          <cell r="A227" t="str">
            <v>011</v>
          </cell>
          <cell r="C227" t="str">
            <v>*</v>
          </cell>
          <cell r="E227" t="str">
            <v xml:space="preserve">     у т.ч. УБ</v>
          </cell>
          <cell r="F227" t="str">
            <v>011</v>
          </cell>
          <cell r="G227">
            <v>1282</v>
          </cell>
          <cell r="H227">
            <v>0</v>
          </cell>
          <cell r="I227">
            <v>0</v>
          </cell>
          <cell r="J227">
            <v>0</v>
          </cell>
          <cell r="K227">
            <v>286</v>
          </cell>
          <cell r="L227">
            <v>0</v>
          </cell>
          <cell r="O227">
            <v>0</v>
          </cell>
        </row>
        <row r="228">
          <cell r="A228" t="str">
            <v>012</v>
          </cell>
          <cell r="C228" t="str">
            <v>*</v>
          </cell>
          <cell r="E228" t="str">
            <v>у т.ч. супроводження кредиту Світового банку</v>
          </cell>
          <cell r="F228" t="str">
            <v>012</v>
          </cell>
          <cell r="G228">
            <v>252</v>
          </cell>
          <cell r="H228">
            <v>0</v>
          </cell>
          <cell r="I228">
            <v>0</v>
          </cell>
          <cell r="J228">
            <v>0</v>
          </cell>
          <cell r="K228">
            <v>226</v>
          </cell>
          <cell r="L228">
            <v>0</v>
          </cell>
          <cell r="O228">
            <v>0</v>
          </cell>
        </row>
        <row r="229">
          <cell r="A229" t="str">
            <v>013</v>
          </cell>
          <cell r="C229" t="str">
            <v>*</v>
          </cell>
          <cell r="E229" t="str">
            <v xml:space="preserve">     у т.ч. УБ</v>
          </cell>
          <cell r="F229" t="str">
            <v>013</v>
          </cell>
          <cell r="G229">
            <v>257</v>
          </cell>
          <cell r="H229">
            <v>0</v>
          </cell>
          <cell r="I229">
            <v>0</v>
          </cell>
          <cell r="J229">
            <v>0</v>
          </cell>
          <cell r="K229">
            <v>51</v>
          </cell>
          <cell r="L229">
            <v>0</v>
          </cell>
          <cell r="O229">
            <v>0</v>
          </cell>
        </row>
        <row r="230">
          <cell r="A230" t="str">
            <v>047</v>
          </cell>
          <cell r="C230" t="str">
            <v>*</v>
          </cell>
          <cell r="E230" t="str">
            <v>Техпереозброєння</v>
          </cell>
          <cell r="F230" t="str">
            <v>047</v>
          </cell>
          <cell r="H230">
            <v>100</v>
          </cell>
          <cell r="I230">
            <v>4625</v>
          </cell>
          <cell r="J230">
            <v>4725</v>
          </cell>
          <cell r="K230">
            <v>2394</v>
          </cell>
          <cell r="L230">
            <v>1669</v>
          </cell>
          <cell r="O230">
            <v>1692</v>
          </cell>
          <cell r="P230">
            <v>423</v>
          </cell>
          <cell r="Q230">
            <v>423</v>
          </cell>
          <cell r="R230">
            <v>423</v>
          </cell>
          <cell r="S230">
            <v>423</v>
          </cell>
        </row>
        <row r="231">
          <cell r="A231" t="str">
            <v>041</v>
          </cell>
          <cell r="C231" t="str">
            <v>*</v>
          </cell>
          <cell r="E231" t="str">
            <v>Кредит Світового банку</v>
          </cell>
          <cell r="F231" t="str">
            <v>041</v>
          </cell>
          <cell r="G231">
            <v>360.9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O231">
            <v>0</v>
          </cell>
        </row>
        <row r="232">
          <cell r="A232" t="str">
            <v>042</v>
          </cell>
          <cell r="C232" t="str">
            <v>*</v>
          </cell>
          <cell r="E232" t="str">
            <v xml:space="preserve">     у т.ч. УБ</v>
          </cell>
          <cell r="F232" t="str">
            <v>042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O232">
            <v>0</v>
          </cell>
        </row>
        <row r="233">
          <cell r="A233" t="str">
            <v>048</v>
          </cell>
          <cell r="C233" t="str">
            <v>*</v>
          </cell>
          <cell r="E233" t="str">
            <v>Капітальне будівництво (Виконавча дирекція)</v>
          </cell>
          <cell r="F233" t="str">
            <v>048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O233">
            <v>0</v>
          </cell>
        </row>
        <row r="234">
          <cell r="A234" t="str">
            <v>032</v>
          </cell>
          <cell r="C234" t="str">
            <v>*</v>
          </cell>
          <cell r="E234" t="str">
            <v>Фонд оплати праці (без відрахувань)</v>
          </cell>
          <cell r="F234" t="str">
            <v>032</v>
          </cell>
          <cell r="G234">
            <v>10210.4</v>
          </cell>
          <cell r="H234">
            <v>12072</v>
          </cell>
          <cell r="I234">
            <v>0</v>
          </cell>
          <cell r="J234">
            <v>12072</v>
          </cell>
          <cell r="K234">
            <v>8960.2999999999993</v>
          </cell>
          <cell r="L234">
            <v>8770.2000000000007</v>
          </cell>
          <cell r="M234">
            <v>12331</v>
          </cell>
          <cell r="N234">
            <v>12331</v>
          </cell>
          <cell r="O234">
            <v>16958</v>
          </cell>
          <cell r="P234">
            <v>4249</v>
          </cell>
          <cell r="Q234">
            <v>4197</v>
          </cell>
          <cell r="R234">
            <v>3978</v>
          </cell>
          <cell r="S234">
            <v>4534</v>
          </cell>
        </row>
        <row r="235">
          <cell r="A235" t="str">
            <v>033</v>
          </cell>
          <cell r="C235" t="str">
            <v>*</v>
          </cell>
          <cell r="E235" t="str">
            <v>Фонд оплати праці з відрахуваннями</v>
          </cell>
          <cell r="F235" t="str">
            <v>033</v>
          </cell>
          <cell r="G235">
            <v>13971.9</v>
          </cell>
          <cell r="H235">
            <v>16616</v>
          </cell>
          <cell r="I235">
            <v>0</v>
          </cell>
          <cell r="J235">
            <v>16616</v>
          </cell>
          <cell r="K235">
            <v>12363.8</v>
          </cell>
          <cell r="L235">
            <v>12046.5</v>
          </cell>
          <cell r="M235">
            <v>12948</v>
          </cell>
          <cell r="N235">
            <v>12948</v>
          </cell>
          <cell r="O235">
            <v>23395</v>
          </cell>
          <cell r="P235">
            <v>5900</v>
          </cell>
          <cell r="Q235">
            <v>5790</v>
          </cell>
          <cell r="R235">
            <v>5699</v>
          </cell>
          <cell r="S235">
            <v>6006</v>
          </cell>
        </row>
        <row r="236">
          <cell r="A236" t="str">
            <v>027</v>
          </cell>
          <cell r="C236" t="str">
            <v>*</v>
          </cell>
          <cell r="E236" t="str">
            <v xml:space="preserve">в т.ч.   відрахування на соціальні заходи </v>
          </cell>
          <cell r="F236" t="str">
            <v>027</v>
          </cell>
          <cell r="G236">
            <v>3761.5</v>
          </cell>
          <cell r="H236">
            <v>4544</v>
          </cell>
          <cell r="I236">
            <v>0</v>
          </cell>
          <cell r="J236">
            <v>4544</v>
          </cell>
          <cell r="K236">
            <v>3403.5</v>
          </cell>
          <cell r="L236">
            <v>3276.3</v>
          </cell>
          <cell r="M236">
            <v>617</v>
          </cell>
          <cell r="N236">
            <v>617</v>
          </cell>
          <cell r="O236">
            <v>6437</v>
          </cell>
          <cell r="P236">
            <v>1651</v>
          </cell>
          <cell r="Q236">
            <v>1593</v>
          </cell>
          <cell r="R236">
            <v>1721</v>
          </cell>
          <cell r="S236">
            <v>1472</v>
          </cell>
        </row>
        <row r="237">
          <cell r="A237" t="str">
            <v>029</v>
          </cell>
          <cell r="E237" t="str">
            <v xml:space="preserve">            Доплати непрацюючим пенсіонерам</v>
          </cell>
          <cell r="F237" t="str">
            <v>029</v>
          </cell>
          <cell r="G237">
            <v>121.9</v>
          </cell>
          <cell r="H237">
            <v>100.6</v>
          </cell>
          <cell r="I237">
            <v>0</v>
          </cell>
          <cell r="J237">
            <v>100.6</v>
          </cell>
          <cell r="K237">
            <v>98</v>
          </cell>
          <cell r="L237">
            <v>95.3</v>
          </cell>
          <cell r="M237">
            <v>137</v>
          </cell>
          <cell r="N237">
            <v>137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A238" t="str">
            <v>028</v>
          </cell>
          <cell r="E238" t="str">
            <v xml:space="preserve">            оплата п'яти днів тимчасової непрацездатності</v>
          </cell>
          <cell r="F238" t="str">
            <v>028</v>
          </cell>
          <cell r="G238">
            <v>175</v>
          </cell>
          <cell r="H238">
            <v>159</v>
          </cell>
          <cell r="I238">
            <v>0</v>
          </cell>
          <cell r="J238">
            <v>159</v>
          </cell>
          <cell r="K238">
            <v>151</v>
          </cell>
          <cell r="L238">
            <v>166.8</v>
          </cell>
          <cell r="M238">
            <v>250.5</v>
          </cell>
          <cell r="N238">
            <v>250.7</v>
          </cell>
          <cell r="O238">
            <v>291</v>
          </cell>
          <cell r="P238">
            <v>95.8</v>
          </cell>
          <cell r="Q238">
            <v>58.3</v>
          </cell>
          <cell r="R238">
            <v>52.2</v>
          </cell>
          <cell r="S238">
            <v>84.7</v>
          </cell>
        </row>
        <row r="239">
          <cell r="A239" t="str">
            <v>019</v>
          </cell>
          <cell r="C239" t="str">
            <v>*</v>
          </cell>
          <cell r="E239" t="str">
            <v>Матеріальні витрати (без амортизації)</v>
          </cell>
          <cell r="F239" t="str">
            <v>019</v>
          </cell>
          <cell r="G239">
            <v>9699.6</v>
          </cell>
          <cell r="H239">
            <v>12689.1</v>
          </cell>
          <cell r="I239">
            <v>-1746</v>
          </cell>
          <cell r="J239">
            <v>10943.1</v>
          </cell>
          <cell r="K239">
            <v>8052</v>
          </cell>
          <cell r="L239">
            <v>8018.8</v>
          </cell>
          <cell r="M239">
            <v>11682.9</v>
          </cell>
          <cell r="N239">
            <v>11656.5</v>
          </cell>
          <cell r="O239">
            <v>16238.6</v>
          </cell>
          <cell r="P239">
            <v>4198.6000000000004</v>
          </cell>
          <cell r="Q239">
            <v>3961.7</v>
          </cell>
          <cell r="R239">
            <v>3955.4</v>
          </cell>
          <cell r="S239">
            <v>4122.8999999999996</v>
          </cell>
        </row>
        <row r="240">
          <cell r="A240" t="str">
            <v>022</v>
          </cell>
          <cell r="C240" t="str">
            <v>*</v>
          </cell>
          <cell r="E240" t="str">
            <v xml:space="preserve">  теплова та електрична енергія</v>
          </cell>
          <cell r="F240" t="str">
            <v>022</v>
          </cell>
          <cell r="G240">
            <v>451.3</v>
          </cell>
          <cell r="H240">
            <v>502</v>
          </cell>
          <cell r="I240">
            <v>0</v>
          </cell>
          <cell r="J240">
            <v>502</v>
          </cell>
          <cell r="K240">
            <v>329</v>
          </cell>
          <cell r="L240">
            <v>323</v>
          </cell>
          <cell r="M240">
            <v>502</v>
          </cell>
          <cell r="N240">
            <v>497</v>
          </cell>
          <cell r="O240">
            <v>647</v>
          </cell>
          <cell r="P240">
            <v>259</v>
          </cell>
          <cell r="Q240">
            <v>79</v>
          </cell>
          <cell r="R240">
            <v>61</v>
          </cell>
          <cell r="S240">
            <v>248</v>
          </cell>
        </row>
        <row r="241">
          <cell r="A241" t="str">
            <v>023</v>
          </cell>
          <cell r="C241" t="str">
            <v>*</v>
          </cell>
          <cell r="E241" t="str">
            <v xml:space="preserve">           бюджетні платежі</v>
          </cell>
          <cell r="F241" t="str">
            <v>023</v>
          </cell>
          <cell r="G241">
            <v>13</v>
          </cell>
          <cell r="H241">
            <v>2340</v>
          </cell>
          <cell r="I241">
            <v>-2300</v>
          </cell>
          <cell r="J241">
            <v>40</v>
          </cell>
          <cell r="K241">
            <v>41</v>
          </cell>
          <cell r="L241">
            <v>37.200000000000003</v>
          </cell>
          <cell r="M241">
            <v>46</v>
          </cell>
          <cell r="N241">
            <v>46</v>
          </cell>
          <cell r="O241">
            <v>2343</v>
          </cell>
          <cell r="P241">
            <v>586</v>
          </cell>
          <cell r="Q241">
            <v>586</v>
          </cell>
          <cell r="R241">
            <v>586</v>
          </cell>
          <cell r="S241">
            <v>585</v>
          </cell>
        </row>
        <row r="242">
          <cell r="A242" t="str">
            <v>025</v>
          </cell>
          <cell r="C242" t="str">
            <v>*</v>
          </cell>
          <cell r="E242" t="str">
            <v xml:space="preserve">           водопостачання та водовідведення</v>
          </cell>
          <cell r="F242" t="str">
            <v>025</v>
          </cell>
          <cell r="G242">
            <v>77.7</v>
          </cell>
          <cell r="H242">
            <v>86</v>
          </cell>
          <cell r="I242">
            <v>0</v>
          </cell>
          <cell r="J242">
            <v>86</v>
          </cell>
          <cell r="K242">
            <v>62</v>
          </cell>
          <cell r="L242">
            <v>62</v>
          </cell>
          <cell r="M242">
            <v>82</v>
          </cell>
          <cell r="N242">
            <v>82</v>
          </cell>
          <cell r="O242">
            <v>116</v>
          </cell>
          <cell r="P242">
            <v>28</v>
          </cell>
          <cell r="Q242">
            <v>30</v>
          </cell>
          <cell r="R242">
            <v>30</v>
          </cell>
          <cell r="S242">
            <v>28</v>
          </cell>
        </row>
        <row r="243">
          <cell r="A243" t="str">
            <v>020</v>
          </cell>
          <cell r="C243" t="str">
            <v>*</v>
          </cell>
          <cell r="E243" t="str">
            <v>Внутрішній обіг:</v>
          </cell>
          <cell r="F243" t="str">
            <v>020</v>
          </cell>
          <cell r="G243">
            <v>8461</v>
          </cell>
          <cell r="H243">
            <v>8725</v>
          </cell>
          <cell r="I243">
            <v>0</v>
          </cell>
          <cell r="J243">
            <v>8725</v>
          </cell>
          <cell r="K243">
            <v>6687</v>
          </cell>
          <cell r="L243">
            <v>6389.4</v>
          </cell>
          <cell r="M243">
            <v>7285</v>
          </cell>
          <cell r="N243">
            <v>7285</v>
          </cell>
          <cell r="O243">
            <v>10302</v>
          </cell>
          <cell r="P243">
            <v>2578</v>
          </cell>
          <cell r="Q243">
            <v>2574</v>
          </cell>
          <cell r="R243">
            <v>2574</v>
          </cell>
          <cell r="S243">
            <v>2576</v>
          </cell>
        </row>
        <row r="244">
          <cell r="A244" t="str">
            <v>014</v>
          </cell>
          <cell r="C244" t="str">
            <v>*</v>
          </cell>
          <cell r="E244" t="str">
            <v xml:space="preserve">   ЕСР</v>
          </cell>
          <cell r="F244" t="str">
            <v>014</v>
          </cell>
          <cell r="G244">
            <v>1371.8</v>
          </cell>
          <cell r="H244">
            <v>800</v>
          </cell>
          <cell r="I244">
            <v>0</v>
          </cell>
          <cell r="J244">
            <v>800</v>
          </cell>
          <cell r="K244">
            <v>605</v>
          </cell>
          <cell r="L244">
            <v>328.3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A245" t="str">
            <v>016</v>
          </cell>
          <cell r="C245" t="str">
            <v>*</v>
          </cell>
          <cell r="E245" t="str">
            <v xml:space="preserve">   ЕАТ</v>
          </cell>
          <cell r="F245" t="str">
            <v>016</v>
          </cell>
          <cell r="G245">
            <v>6522.1</v>
          </cell>
          <cell r="H245">
            <v>6183</v>
          </cell>
          <cell r="I245">
            <v>0</v>
          </cell>
          <cell r="J245">
            <v>6183</v>
          </cell>
          <cell r="K245">
            <v>4996</v>
          </cell>
          <cell r="L245">
            <v>4982.3</v>
          </cell>
          <cell r="M245">
            <v>6790</v>
          </cell>
          <cell r="N245">
            <v>6790</v>
          </cell>
          <cell r="O245">
            <v>8360</v>
          </cell>
          <cell r="P245">
            <v>2090</v>
          </cell>
          <cell r="Q245">
            <v>2090</v>
          </cell>
          <cell r="R245">
            <v>2090</v>
          </cell>
          <cell r="S245">
            <v>2090</v>
          </cell>
        </row>
        <row r="246">
          <cell r="A246" t="str">
            <v>043</v>
          </cell>
          <cell r="C246" t="str">
            <v>*</v>
          </cell>
          <cell r="E246" t="str">
            <v xml:space="preserve">   ВОХОР</v>
          </cell>
          <cell r="H246">
            <v>983</v>
          </cell>
          <cell r="I246">
            <v>0</v>
          </cell>
          <cell r="J246">
            <v>983</v>
          </cell>
          <cell r="K246">
            <v>714</v>
          </cell>
          <cell r="L246">
            <v>705.7</v>
          </cell>
          <cell r="O246">
            <v>1122</v>
          </cell>
          <cell r="P246">
            <v>284</v>
          </cell>
          <cell r="Q246">
            <v>278</v>
          </cell>
          <cell r="R246">
            <v>278</v>
          </cell>
          <cell r="S246">
            <v>282</v>
          </cell>
        </row>
        <row r="247">
          <cell r="A247" t="str">
            <v>015</v>
          </cell>
          <cell r="C247" t="str">
            <v>*</v>
          </cell>
          <cell r="E247" t="str">
            <v xml:space="preserve">   ЕН</v>
          </cell>
          <cell r="F247" t="str">
            <v>015</v>
          </cell>
          <cell r="G247">
            <v>508.7</v>
          </cell>
          <cell r="H247">
            <v>700</v>
          </cell>
          <cell r="I247">
            <v>0</v>
          </cell>
          <cell r="J247">
            <v>700</v>
          </cell>
          <cell r="K247">
            <v>372</v>
          </cell>
          <cell r="L247">
            <v>373.1</v>
          </cell>
          <cell r="M247">
            <v>495</v>
          </cell>
          <cell r="N247">
            <v>495</v>
          </cell>
          <cell r="O247">
            <v>820</v>
          </cell>
          <cell r="P247">
            <v>204</v>
          </cell>
          <cell r="Q247">
            <v>206</v>
          </cell>
          <cell r="R247">
            <v>206</v>
          </cell>
          <cell r="S247">
            <v>204</v>
          </cell>
        </row>
        <row r="248">
          <cell r="A248" t="str">
            <v>018</v>
          </cell>
          <cell r="C248" t="str">
            <v>*</v>
          </cell>
          <cell r="E248" t="str">
            <v xml:space="preserve">      у т.ч.- ремонти</v>
          </cell>
          <cell r="F248" t="str">
            <v>018</v>
          </cell>
          <cell r="H248">
            <v>205</v>
          </cell>
          <cell r="I248">
            <v>0</v>
          </cell>
          <cell r="J248">
            <v>205</v>
          </cell>
          <cell r="K248">
            <v>49</v>
          </cell>
          <cell r="L248">
            <v>37.4</v>
          </cell>
          <cell r="O248">
            <v>20</v>
          </cell>
          <cell r="P248">
            <v>4</v>
          </cell>
          <cell r="Q248">
            <v>6</v>
          </cell>
          <cell r="R248">
            <v>6</v>
          </cell>
          <cell r="S248">
            <v>4</v>
          </cell>
        </row>
        <row r="249">
          <cell r="A249" t="str">
            <v>017</v>
          </cell>
          <cell r="C249" t="str">
            <v>*</v>
          </cell>
          <cell r="E249" t="str">
            <v xml:space="preserve">   Послуги мобільного  зв'язку</v>
          </cell>
          <cell r="F249" t="str">
            <v>017</v>
          </cell>
          <cell r="G249">
            <v>58.4</v>
          </cell>
          <cell r="H249">
            <v>59</v>
          </cell>
          <cell r="I249">
            <v>0</v>
          </cell>
          <cell r="J249">
            <v>59</v>
          </cell>
          <cell r="K249">
            <v>24</v>
          </cell>
          <cell r="L249">
            <v>22.2</v>
          </cell>
          <cell r="O249">
            <v>0</v>
          </cell>
        </row>
        <row r="250">
          <cell r="C250" t="str">
            <v>*</v>
          </cell>
          <cell r="E250" t="str">
            <v>ДОВІДКОВО:</v>
          </cell>
          <cell r="F250">
            <v>0</v>
          </cell>
          <cell r="I250">
            <v>0</v>
          </cell>
          <cell r="O250">
            <v>0</v>
          </cell>
        </row>
        <row r="251">
          <cell r="A251" t="str">
            <v>021</v>
          </cell>
          <cell r="C251" t="str">
            <v>*</v>
          </cell>
          <cell r="E251" t="str">
            <v>амортизація</v>
          </cell>
          <cell r="F251" t="str">
            <v>021</v>
          </cell>
          <cell r="G251">
            <v>11921.9</v>
          </cell>
          <cell r="H251">
            <v>11903</v>
          </cell>
          <cell r="I251">
            <v>0</v>
          </cell>
          <cell r="J251">
            <v>11903</v>
          </cell>
          <cell r="K251">
            <v>8657</v>
          </cell>
          <cell r="L251">
            <v>8627.2000000000007</v>
          </cell>
          <cell r="M251">
            <v>11339</v>
          </cell>
          <cell r="N251">
            <v>11338.8</v>
          </cell>
          <cell r="O251">
            <v>17992.099999999999</v>
          </cell>
          <cell r="P251">
            <v>4611.7</v>
          </cell>
          <cell r="Q251">
            <v>4533.1000000000004</v>
          </cell>
          <cell r="R251">
            <v>4457.8999999999996</v>
          </cell>
          <cell r="S251">
            <v>4389.3999999999996</v>
          </cell>
        </row>
        <row r="252">
          <cell r="A252" t="str">
            <v>040</v>
          </cell>
          <cell r="C252" t="str">
            <v>*</v>
          </cell>
          <cell r="E252" t="str">
            <v>Необхідність в фінансуванні (без зарплати з відрахуваннями)</v>
          </cell>
          <cell r="F252" t="str">
            <v>040</v>
          </cell>
          <cell r="G252">
            <v>6158.6</v>
          </cell>
          <cell r="H252">
            <v>13237.5</v>
          </cell>
          <cell r="I252">
            <v>6553</v>
          </cell>
          <cell r="J252">
            <v>19790.5</v>
          </cell>
          <cell r="K252">
            <v>9465</v>
          </cell>
          <cell r="L252">
            <v>9104.9</v>
          </cell>
          <cell r="M252">
            <v>17212.900000000001</v>
          </cell>
          <cell r="N252">
            <v>17191.5</v>
          </cell>
          <cell r="O252">
            <v>20467.599999999999</v>
          </cell>
          <cell r="P252">
            <v>2919.6</v>
          </cell>
          <cell r="Q252">
            <v>5900.7</v>
          </cell>
          <cell r="R252">
            <v>6243.4</v>
          </cell>
          <cell r="S252">
            <v>5403.9</v>
          </cell>
        </row>
        <row r="254">
          <cell r="E254" t="str">
            <v>Контроль  должно быть ПУСТО !!!</v>
          </cell>
          <cell r="G254">
            <v>0</v>
          </cell>
          <cell r="H254">
            <v>0</v>
          </cell>
          <cell r="I254">
            <v>3674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E255" t="str">
            <v>РЕМОНТИ  по составляющим</v>
          </cell>
          <cell r="F255">
            <v>0</v>
          </cell>
          <cell r="G255">
            <v>7271.9</v>
          </cell>
          <cell r="H255">
            <v>12098</v>
          </cell>
          <cell r="I255">
            <v>0</v>
          </cell>
          <cell r="J255">
            <v>15772</v>
          </cell>
          <cell r="K255">
            <v>7699</v>
          </cell>
          <cell r="L255">
            <v>7790.8</v>
          </cell>
          <cell r="M255">
            <v>15772</v>
          </cell>
          <cell r="N255">
            <v>15772</v>
          </cell>
          <cell r="O255">
            <v>15991</v>
          </cell>
          <cell r="P255">
            <v>1752</v>
          </cell>
          <cell r="Q255">
            <v>4795</v>
          </cell>
          <cell r="R255">
            <v>5089</v>
          </cell>
          <cell r="S255">
            <v>4355</v>
          </cell>
        </row>
        <row r="256">
          <cell r="E256" t="str">
            <v>Зарплата з відрахуваннями</v>
          </cell>
          <cell r="G256">
            <v>1701</v>
          </cell>
          <cell r="H256">
            <v>2236</v>
          </cell>
          <cell r="I256">
            <v>0</v>
          </cell>
          <cell r="J256">
            <v>2236</v>
          </cell>
          <cell r="K256">
            <v>1504</v>
          </cell>
          <cell r="L256">
            <v>1504</v>
          </cell>
          <cell r="M256">
            <v>2236</v>
          </cell>
          <cell r="N256">
            <v>2236</v>
          </cell>
          <cell r="O256">
            <v>2389</v>
          </cell>
          <cell r="P256">
            <v>589</v>
          </cell>
          <cell r="Q256">
            <v>596</v>
          </cell>
          <cell r="R256">
            <v>559</v>
          </cell>
          <cell r="S256">
            <v>645</v>
          </cell>
        </row>
        <row r="257">
          <cell r="E257" t="str">
            <v>Електротехнічне обладнання</v>
          </cell>
          <cell r="G257">
            <v>5534.9</v>
          </cell>
          <cell r="H257">
            <v>12098</v>
          </cell>
          <cell r="I257">
            <v>0</v>
          </cell>
          <cell r="J257">
            <v>12133</v>
          </cell>
          <cell r="K257">
            <v>6022</v>
          </cell>
          <cell r="L257">
            <v>6113.8</v>
          </cell>
          <cell r="M257">
            <v>12133</v>
          </cell>
          <cell r="N257">
            <v>12133</v>
          </cell>
          <cell r="O257">
            <v>13174</v>
          </cell>
          <cell r="P257">
            <v>1556</v>
          </cell>
          <cell r="Q257">
            <v>3975</v>
          </cell>
          <cell r="R257">
            <v>4109</v>
          </cell>
          <cell r="S257">
            <v>3534</v>
          </cell>
        </row>
        <row r="258">
          <cell r="A258" t="str">
            <v>ел_зп</v>
          </cell>
          <cell r="E258" t="str">
            <v xml:space="preserve">   Зарплата з відрахуваннями</v>
          </cell>
          <cell r="G258">
            <v>1576</v>
          </cell>
          <cell r="H258">
            <v>2236</v>
          </cell>
          <cell r="I258">
            <v>0</v>
          </cell>
          <cell r="J258">
            <v>2029</v>
          </cell>
          <cell r="K258">
            <v>1348</v>
          </cell>
          <cell r="L258">
            <v>1348</v>
          </cell>
          <cell r="M258">
            <v>2029</v>
          </cell>
          <cell r="N258">
            <v>2029</v>
          </cell>
          <cell r="O258">
            <v>2189</v>
          </cell>
          <cell r="P258">
            <v>545</v>
          </cell>
          <cell r="Q258">
            <v>543</v>
          </cell>
          <cell r="R258">
            <v>500</v>
          </cell>
          <cell r="S258">
            <v>601</v>
          </cell>
        </row>
        <row r="259">
          <cell r="A259" t="str">
            <v>ел_з</v>
          </cell>
          <cell r="E259" t="str">
            <v xml:space="preserve">         зарплата</v>
          </cell>
          <cell r="G259">
            <v>1576</v>
          </cell>
          <cell r="H259">
            <v>1619</v>
          </cell>
          <cell r="J259">
            <v>1469</v>
          </cell>
          <cell r="K259">
            <v>978</v>
          </cell>
          <cell r="L259">
            <v>978</v>
          </cell>
          <cell r="M259">
            <v>1469</v>
          </cell>
          <cell r="N259">
            <v>1469</v>
          </cell>
          <cell r="O259">
            <v>1587</v>
          </cell>
          <cell r="P259">
            <v>395</v>
          </cell>
          <cell r="Q259">
            <v>394</v>
          </cell>
          <cell r="R259">
            <v>362</v>
          </cell>
          <cell r="S259">
            <v>436</v>
          </cell>
        </row>
        <row r="260">
          <cell r="A260" t="str">
            <v>ел_в</v>
          </cell>
          <cell r="E260" t="str">
            <v xml:space="preserve">         відрахування</v>
          </cell>
          <cell r="H260">
            <v>617</v>
          </cell>
          <cell r="J260">
            <v>560</v>
          </cell>
          <cell r="K260">
            <v>370</v>
          </cell>
          <cell r="L260">
            <v>370</v>
          </cell>
          <cell r="M260">
            <v>560</v>
          </cell>
          <cell r="N260">
            <v>560</v>
          </cell>
          <cell r="O260">
            <v>602</v>
          </cell>
          <cell r="P260">
            <v>150</v>
          </cell>
          <cell r="Q260">
            <v>149</v>
          </cell>
          <cell r="R260">
            <v>138</v>
          </cell>
          <cell r="S260">
            <v>165</v>
          </cell>
        </row>
        <row r="261">
          <cell r="A261" t="str">
            <v>ел_м</v>
          </cell>
          <cell r="E261" t="str">
            <v xml:space="preserve">   Матеріали</v>
          </cell>
          <cell r="G261">
            <v>2432.4</v>
          </cell>
          <cell r="H261">
            <v>3635</v>
          </cell>
          <cell r="J261">
            <v>5021</v>
          </cell>
          <cell r="K261">
            <v>2416</v>
          </cell>
          <cell r="L261">
            <v>2507.8000000000002</v>
          </cell>
          <cell r="M261">
            <v>5021</v>
          </cell>
          <cell r="N261">
            <v>5021</v>
          </cell>
          <cell r="O261">
            <v>4685</v>
          </cell>
          <cell r="P261">
            <v>538</v>
          </cell>
          <cell r="Q261">
            <v>1467</v>
          </cell>
          <cell r="R261">
            <v>1550</v>
          </cell>
          <cell r="S261">
            <v>1130</v>
          </cell>
        </row>
        <row r="262">
          <cell r="A262" t="str">
            <v>ел_п</v>
          </cell>
          <cell r="E262" t="str">
            <v xml:space="preserve">   Підряд</v>
          </cell>
          <cell r="G262">
            <v>1526.5</v>
          </cell>
          <cell r="H262">
            <v>6227</v>
          </cell>
          <cell r="J262">
            <v>5083</v>
          </cell>
          <cell r="K262">
            <v>2258</v>
          </cell>
          <cell r="L262">
            <v>2258</v>
          </cell>
          <cell r="M262">
            <v>5083</v>
          </cell>
          <cell r="N262">
            <v>5083</v>
          </cell>
          <cell r="O262">
            <v>6300</v>
          </cell>
          <cell r="P262">
            <v>473</v>
          </cell>
          <cell r="Q262">
            <v>1965</v>
          </cell>
          <cell r="R262">
            <v>2059</v>
          </cell>
          <cell r="S262">
            <v>1803</v>
          </cell>
        </row>
        <row r="263">
          <cell r="A263" t="str">
            <v>ел_тр</v>
          </cell>
          <cell r="E263" t="str">
            <v xml:space="preserve">   Транспорт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E264" t="str">
            <v xml:space="preserve">Будівлі та споруди </v>
          </cell>
          <cell r="G264">
            <v>1737</v>
          </cell>
          <cell r="H264">
            <v>0</v>
          </cell>
          <cell r="I264">
            <v>0</v>
          </cell>
          <cell r="J264">
            <v>3639</v>
          </cell>
          <cell r="K264">
            <v>1677</v>
          </cell>
          <cell r="L264">
            <v>1677</v>
          </cell>
          <cell r="M264">
            <v>3639</v>
          </cell>
          <cell r="N264">
            <v>3639</v>
          </cell>
          <cell r="O264">
            <v>2817</v>
          </cell>
          <cell r="P264">
            <v>196</v>
          </cell>
          <cell r="Q264">
            <v>820</v>
          </cell>
          <cell r="R264">
            <v>980</v>
          </cell>
          <cell r="S264">
            <v>821</v>
          </cell>
        </row>
        <row r="265">
          <cell r="A265" t="str">
            <v>буд_зп</v>
          </cell>
          <cell r="E265" t="str">
            <v xml:space="preserve">   Зарплата з відрахуваннями</v>
          </cell>
          <cell r="G265">
            <v>125</v>
          </cell>
          <cell r="H265">
            <v>0</v>
          </cell>
          <cell r="I265">
            <v>0</v>
          </cell>
          <cell r="J265">
            <v>207</v>
          </cell>
          <cell r="K265">
            <v>156</v>
          </cell>
          <cell r="L265">
            <v>156</v>
          </cell>
          <cell r="M265">
            <v>207</v>
          </cell>
          <cell r="N265">
            <v>207</v>
          </cell>
          <cell r="O265">
            <v>200</v>
          </cell>
          <cell r="P265">
            <v>44</v>
          </cell>
          <cell r="Q265">
            <v>53</v>
          </cell>
          <cell r="R265">
            <v>59</v>
          </cell>
          <cell r="S265">
            <v>44</v>
          </cell>
        </row>
        <row r="266">
          <cell r="A266" t="str">
            <v>буд_з</v>
          </cell>
          <cell r="E266" t="str">
            <v xml:space="preserve">         зарплата</v>
          </cell>
          <cell r="G266">
            <v>125</v>
          </cell>
          <cell r="J266">
            <v>150</v>
          </cell>
          <cell r="K266">
            <v>113</v>
          </cell>
          <cell r="L266">
            <v>113</v>
          </cell>
          <cell r="M266">
            <v>150</v>
          </cell>
          <cell r="N266">
            <v>150</v>
          </cell>
          <cell r="O266">
            <v>145</v>
          </cell>
          <cell r="P266">
            <v>32</v>
          </cell>
          <cell r="Q266">
            <v>38</v>
          </cell>
          <cell r="R266">
            <v>43</v>
          </cell>
          <cell r="S266">
            <v>32</v>
          </cell>
        </row>
        <row r="267">
          <cell r="A267" t="str">
            <v>буд_в</v>
          </cell>
          <cell r="E267" t="str">
            <v xml:space="preserve">         відрахування</v>
          </cell>
          <cell r="J267">
            <v>57</v>
          </cell>
          <cell r="K267">
            <v>43</v>
          </cell>
          <cell r="L267">
            <v>43</v>
          </cell>
          <cell r="M267">
            <v>57</v>
          </cell>
          <cell r="N267">
            <v>57</v>
          </cell>
          <cell r="O267">
            <v>55</v>
          </cell>
          <cell r="P267">
            <v>12</v>
          </cell>
          <cell r="Q267">
            <v>15</v>
          </cell>
          <cell r="R267">
            <v>16</v>
          </cell>
          <cell r="S267">
            <v>12</v>
          </cell>
        </row>
        <row r="268">
          <cell r="A268" t="str">
            <v>буд_м</v>
          </cell>
          <cell r="E268" t="str">
            <v xml:space="preserve">   Матеріали</v>
          </cell>
          <cell r="G268">
            <v>135</v>
          </cell>
          <cell r="J268">
            <v>162</v>
          </cell>
          <cell r="K268">
            <v>66</v>
          </cell>
          <cell r="L268">
            <v>66</v>
          </cell>
          <cell r="M268">
            <v>162</v>
          </cell>
          <cell r="N268">
            <v>162</v>
          </cell>
          <cell r="O268">
            <v>166</v>
          </cell>
          <cell r="P268">
            <v>32</v>
          </cell>
          <cell r="Q268">
            <v>46</v>
          </cell>
          <cell r="R268">
            <v>48</v>
          </cell>
          <cell r="S268">
            <v>40</v>
          </cell>
        </row>
        <row r="269">
          <cell r="A269" t="str">
            <v>буд_п</v>
          </cell>
          <cell r="E269" t="str">
            <v xml:space="preserve">   Підряд</v>
          </cell>
          <cell r="G269">
            <v>1477</v>
          </cell>
          <cell r="J269">
            <v>3270</v>
          </cell>
          <cell r="K269">
            <v>1455</v>
          </cell>
          <cell r="L269">
            <v>1455</v>
          </cell>
          <cell r="M269">
            <v>3270</v>
          </cell>
          <cell r="N269">
            <v>3270</v>
          </cell>
          <cell r="O269">
            <v>2451</v>
          </cell>
          <cell r="P269">
            <v>120</v>
          </cell>
          <cell r="Q269">
            <v>721</v>
          </cell>
          <cell r="R269">
            <v>873</v>
          </cell>
          <cell r="S269">
            <v>737</v>
          </cell>
        </row>
        <row r="271">
          <cell r="C271" t="str">
            <v>*</v>
          </cell>
        </row>
        <row r="272">
          <cell r="C272" t="str">
            <v>*</v>
          </cell>
        </row>
        <row r="273">
          <cell r="C273" t="str">
            <v>*</v>
          </cell>
        </row>
        <row r="274">
          <cell r="C274" t="str">
            <v>*</v>
          </cell>
          <cell r="E274" t="str">
            <v>Заступник генерального директора-</v>
          </cell>
          <cell r="P274" t="str">
            <v>Б.В.Циганенко</v>
          </cell>
        </row>
        <row r="275">
          <cell r="C275" t="str">
            <v>*</v>
          </cell>
          <cell r="E275" t="str">
            <v>директор Кабельних мереж</v>
          </cell>
        </row>
        <row r="276">
          <cell r="C276" t="str">
            <v>*</v>
          </cell>
        </row>
        <row r="277">
          <cell r="C277" t="str">
            <v>*</v>
          </cell>
        </row>
        <row r="278">
          <cell r="C278" t="str">
            <v>*</v>
          </cell>
          <cell r="E278" t="str">
            <v>Начальник ПЕВ</v>
          </cell>
          <cell r="P278" t="str">
            <v>Н.М.Барашивець</v>
          </cell>
        </row>
      </sheetData>
      <sheetData sheetId="6" refreshError="1"/>
      <sheetData sheetId="7" refreshError="1"/>
      <sheetData sheetId="8" refreshError="1">
        <row r="59">
          <cell r="E59">
            <v>9197.7999999999993</v>
          </cell>
          <cell r="I59">
            <v>7803</v>
          </cell>
          <cell r="J59">
            <v>7773.9</v>
          </cell>
          <cell r="K59">
            <v>11377.4</v>
          </cell>
        </row>
      </sheetData>
      <sheetData sheetId="9" refreshError="1">
        <row r="65">
          <cell r="D65">
            <v>515.1</v>
          </cell>
          <cell r="H65">
            <v>244</v>
          </cell>
          <cell r="I65">
            <v>242</v>
          </cell>
          <cell r="J65">
            <v>300.5</v>
          </cell>
          <cell r="K65">
            <v>330.6</v>
          </cell>
          <cell r="M65">
            <v>34.4</v>
          </cell>
          <cell r="N65">
            <v>32.200000000000003</v>
          </cell>
          <cell r="O65">
            <v>34.5</v>
          </cell>
          <cell r="P65">
            <v>31.7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інші_КМ+ЗбНов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assump"/>
      <sheetName val="Setup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кет 430"/>
      <sheetName val="812"/>
      <sheetName val="_Т2"/>
      <sheetName val="assump"/>
    </sheetNames>
    <sheetDataSet>
      <sheetData sheetId="0" refreshError="1"/>
      <sheetData sheetId="1" refreshError="1">
        <row r="1">
          <cell r="D1" t="str">
            <v>ПЛАН ВИТРАТ НА ПЕРЕДАЧУ ЕЛЕКТРОЕНЕРГІЇ</v>
          </cell>
        </row>
        <row r="2">
          <cell r="D2" t="str">
            <v>філіалу "Кабельні мережі Київенерго"</v>
          </cell>
        </row>
        <row r="3">
          <cell r="D3" t="str">
            <v>на 2007 рік</v>
          </cell>
        </row>
        <row r="7">
          <cell r="P7" t="str">
            <v xml:space="preserve">тис.грн. </v>
          </cell>
        </row>
        <row r="8">
          <cell r="A8" t="str">
            <v>№</v>
          </cell>
          <cell r="E8" t="str">
            <v xml:space="preserve">№ </v>
          </cell>
          <cell r="F8" t="str">
            <v xml:space="preserve">Звіт </v>
          </cell>
          <cell r="G8" t="str">
            <v>Бюджет</v>
          </cell>
          <cell r="H8" t="str">
            <v>Коригування</v>
          </cell>
          <cell r="I8" t="str">
            <v>Скоригований план 2006 року</v>
          </cell>
          <cell r="J8" t="str">
            <v>Очікуване</v>
          </cell>
          <cell r="K8" t="str">
            <v>Звіт</v>
          </cell>
          <cell r="L8" t="str">
            <v>Звіт</v>
          </cell>
          <cell r="M8" t="str">
            <v>Проект</v>
          </cell>
          <cell r="N8" t="str">
            <v>І кв.</v>
          </cell>
          <cell r="O8" t="str">
            <v>ІІ кв.</v>
          </cell>
          <cell r="P8" t="str">
            <v>ІІІ кв.</v>
          </cell>
          <cell r="Q8" t="str">
            <v>ІV кв.</v>
          </cell>
        </row>
        <row r="9">
          <cell r="A9" t="str">
            <v>коду</v>
          </cell>
          <cell r="C9" t="str">
            <v>№</v>
          </cell>
          <cell r="D9" t="str">
            <v>Стаття витрат</v>
          </cell>
          <cell r="E9" t="str">
            <v>коду</v>
          </cell>
          <cell r="F9" t="str">
            <v>2005 року</v>
          </cell>
          <cell r="G9" t="str">
            <v>на 2006 рік</v>
          </cell>
          <cell r="J9" t="str">
            <v xml:space="preserve">виконання </v>
          </cell>
          <cell r="K9" t="str">
            <v>9 міс.</v>
          </cell>
          <cell r="M9" t="str">
            <v>плану</v>
          </cell>
          <cell r="O9" t="str">
            <v>плану</v>
          </cell>
          <cell r="P9" t="str">
            <v>плану</v>
          </cell>
          <cell r="Q9" t="str">
            <v>плану</v>
          </cell>
        </row>
        <row r="10">
          <cell r="B10" t="str">
            <v>ПР</v>
          </cell>
          <cell r="J10" t="str">
            <v>2006 року</v>
          </cell>
          <cell r="K10" t="str">
            <v>2006 року</v>
          </cell>
          <cell r="L10" t="str">
            <v>2006 року</v>
          </cell>
          <cell r="M10" t="str">
            <v>на 2007 рік</v>
          </cell>
          <cell r="O10" t="str">
            <v>на 2007 рік</v>
          </cell>
          <cell r="P10" t="str">
            <v>на 2007 рік</v>
          </cell>
          <cell r="Q10" t="str">
            <v>на 2007 рік</v>
          </cell>
        </row>
        <row r="11">
          <cell r="A11" t="str">
            <v>0005</v>
          </cell>
          <cell r="B11" t="str">
            <v>О</v>
          </cell>
          <cell r="D11" t="str">
            <v>Виробнича собівартість продукції (робіт, послуг)</v>
          </cell>
          <cell r="E11" t="str">
            <v>100</v>
          </cell>
          <cell r="F11">
            <v>63329.9</v>
          </cell>
          <cell r="G11">
            <v>91753</v>
          </cell>
          <cell r="H11">
            <v>4003.13</v>
          </cell>
          <cell r="I11">
            <v>95843.1</v>
          </cell>
          <cell r="J11">
            <v>87308</v>
          </cell>
          <cell r="K11">
            <v>61656.2</v>
          </cell>
          <cell r="L11">
            <v>87060.5</v>
          </cell>
          <cell r="M11">
            <v>114914</v>
          </cell>
          <cell r="N11">
            <v>24913</v>
          </cell>
          <cell r="O11">
            <v>29862.6</v>
          </cell>
          <cell r="P11">
            <v>30560</v>
          </cell>
          <cell r="Q11">
            <v>29578.400000000001</v>
          </cell>
        </row>
        <row r="12">
          <cell r="A12" t="str">
            <v>рах.23</v>
          </cell>
          <cell r="E12" t="str">
            <v>рах.23</v>
          </cell>
          <cell r="F12">
            <v>0</v>
          </cell>
          <cell r="K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0010</v>
          </cell>
          <cell r="B13" t="str">
            <v>О</v>
          </cell>
          <cell r="C13" t="str">
            <v>1.1.</v>
          </cell>
          <cell r="D13" t="str">
            <v>Прямі витрати - рахунок 23:</v>
          </cell>
          <cell r="E13" t="str">
            <v>0010</v>
          </cell>
          <cell r="F13">
            <v>37308.5</v>
          </cell>
          <cell r="G13">
            <v>46422.400000000001</v>
          </cell>
          <cell r="H13">
            <v>3304.83</v>
          </cell>
          <cell r="I13">
            <v>49696</v>
          </cell>
          <cell r="J13">
            <v>49634.8</v>
          </cell>
          <cell r="K13">
            <v>36255</v>
          </cell>
          <cell r="L13">
            <v>49895.1</v>
          </cell>
          <cell r="M13">
            <v>59097.3</v>
          </cell>
          <cell r="N13">
            <v>14657.1</v>
          </cell>
          <cell r="O13">
            <v>14906.4</v>
          </cell>
          <cell r="P13">
            <v>14497.2</v>
          </cell>
          <cell r="Q13">
            <v>15036.6</v>
          </cell>
        </row>
        <row r="14">
          <cell r="A14" t="str">
            <v>0020</v>
          </cell>
          <cell r="B14" t="str">
            <v>О</v>
          </cell>
          <cell r="C14" t="str">
            <v>1.1.1.</v>
          </cell>
          <cell r="D14" t="str">
            <v>Матеріальні витрати, в т.ч.</v>
          </cell>
          <cell r="E14" t="str">
            <v>0020</v>
          </cell>
          <cell r="F14">
            <v>221.3</v>
          </cell>
          <cell r="G14">
            <v>400</v>
          </cell>
          <cell r="H14">
            <v>0</v>
          </cell>
          <cell r="I14">
            <v>400</v>
          </cell>
          <cell r="J14">
            <v>440</v>
          </cell>
          <cell r="K14">
            <v>301.60000000000002</v>
          </cell>
          <cell r="L14">
            <v>482.8</v>
          </cell>
          <cell r="M14">
            <v>650</v>
          </cell>
          <cell r="N14">
            <v>162</v>
          </cell>
          <cell r="O14">
            <v>160</v>
          </cell>
          <cell r="P14">
            <v>160</v>
          </cell>
          <cell r="Q14">
            <v>168</v>
          </cell>
        </row>
        <row r="15">
          <cell r="A15" t="str">
            <v>0030</v>
          </cell>
          <cell r="B15" t="str">
            <v>Е</v>
          </cell>
          <cell r="C15" t="str">
            <v>1.1.1.1.</v>
          </cell>
          <cell r="D15" t="str">
            <v xml:space="preserve">Сировина та  матеріали </v>
          </cell>
          <cell r="E15" t="str">
            <v>0030</v>
          </cell>
          <cell r="F15">
            <v>221.3</v>
          </cell>
          <cell r="G15">
            <v>400</v>
          </cell>
          <cell r="I15">
            <v>400</v>
          </cell>
          <cell r="J15">
            <v>440</v>
          </cell>
          <cell r="K15">
            <v>301.60000000000002</v>
          </cell>
          <cell r="L15">
            <v>482.8</v>
          </cell>
          <cell r="M15">
            <v>650</v>
          </cell>
          <cell r="N15">
            <v>162</v>
          </cell>
          <cell r="O15">
            <v>160</v>
          </cell>
          <cell r="P15">
            <v>160</v>
          </cell>
          <cell r="Q15">
            <v>168</v>
          </cell>
        </row>
        <row r="16">
          <cell r="A16" t="str">
            <v>0040</v>
          </cell>
          <cell r="B16" t="str">
            <v>Е</v>
          </cell>
          <cell r="C16" t="str">
            <v>1.1.1.2.</v>
          </cell>
          <cell r="D16" t="str">
            <v>Паливо для технологічних потреб</v>
          </cell>
          <cell r="E16" t="str">
            <v>0040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P16">
            <v>0</v>
          </cell>
          <cell r="Q16">
            <v>0</v>
          </cell>
        </row>
        <row r="17">
          <cell r="A17" t="str">
            <v>0050</v>
          </cell>
          <cell r="B17" t="str">
            <v>Е</v>
          </cell>
          <cell r="C17" t="str">
            <v>1.1.1.3.</v>
          </cell>
          <cell r="D17" t="str">
            <v>Енергія для технологічних потреб</v>
          </cell>
          <cell r="E17" t="str">
            <v>0050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</row>
        <row r="18">
          <cell r="A18" t="str">
            <v>0060</v>
          </cell>
          <cell r="B18" t="str">
            <v>Е</v>
          </cell>
          <cell r="C18" t="str">
            <v>1.1.1.4.</v>
          </cell>
          <cell r="D18" t="str">
            <v>Вода для технологічних потреб</v>
          </cell>
          <cell r="E18" t="str">
            <v>0060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P18">
            <v>0</v>
          </cell>
          <cell r="Q18">
            <v>0</v>
          </cell>
        </row>
        <row r="19">
          <cell r="A19" t="str">
            <v>0070</v>
          </cell>
          <cell r="B19" t="str">
            <v>Е</v>
          </cell>
          <cell r="C19" t="str">
            <v>1.1.1.5.</v>
          </cell>
          <cell r="D19" t="str">
            <v>Купівельні напівфабрикати та комплектуючі вироби</v>
          </cell>
          <cell r="E19" t="str">
            <v>0070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</row>
        <row r="20">
          <cell r="A20" t="str">
            <v>0080</v>
          </cell>
          <cell r="B20" t="str">
            <v>Е</v>
          </cell>
          <cell r="C20" t="str">
            <v>1.1.1.6.</v>
          </cell>
          <cell r="D20" t="str">
            <v>Інші матеріали</v>
          </cell>
          <cell r="E20" t="str">
            <v>0080</v>
          </cell>
          <cell r="F20">
            <v>0</v>
          </cell>
          <cell r="G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P20">
            <v>0</v>
          </cell>
          <cell r="Q20">
            <v>0</v>
          </cell>
        </row>
        <row r="21">
          <cell r="A21" t="str">
            <v>0090</v>
          </cell>
          <cell r="B21" t="str">
            <v>З</v>
          </cell>
          <cell r="C21" t="str">
            <v>1.1.2.</v>
          </cell>
          <cell r="D21" t="str">
            <v>Витрати на оплату праці та інші виплати, які відносяться до ФОП</v>
          </cell>
          <cell r="E21" t="str">
            <v>0090</v>
          </cell>
          <cell r="F21">
            <v>6273.9</v>
          </cell>
          <cell r="G21">
            <v>8190</v>
          </cell>
          <cell r="H21">
            <v>263.89</v>
          </cell>
          <cell r="I21">
            <v>8499.1</v>
          </cell>
          <cell r="J21">
            <v>8499.1</v>
          </cell>
          <cell r="K21">
            <v>5928</v>
          </cell>
          <cell r="L21">
            <v>8504.2999999999993</v>
          </cell>
          <cell r="M21">
            <v>11562.9</v>
          </cell>
          <cell r="N21">
            <v>2602.3000000000002</v>
          </cell>
          <cell r="O21">
            <v>2963.3</v>
          </cell>
          <cell r="P21">
            <v>2775.6</v>
          </cell>
          <cell r="Q21">
            <v>3221.7</v>
          </cell>
        </row>
        <row r="22">
          <cell r="A22" t="str">
            <v>0091</v>
          </cell>
          <cell r="B22" t="str">
            <v>Е</v>
          </cell>
          <cell r="C22" t="str">
            <v>1.1.3.</v>
          </cell>
          <cell r="D22" t="str">
            <v xml:space="preserve">Інші виплати </v>
          </cell>
          <cell r="E22" t="str">
            <v>0091</v>
          </cell>
          <cell r="F22">
            <v>99.6</v>
          </cell>
          <cell r="G22">
            <v>262.8</v>
          </cell>
          <cell r="I22">
            <v>167.1</v>
          </cell>
          <cell r="J22">
            <v>114.9</v>
          </cell>
          <cell r="K22">
            <v>88.7</v>
          </cell>
          <cell r="L22">
            <v>108.4</v>
          </cell>
          <cell r="M22">
            <v>66</v>
          </cell>
          <cell r="N22">
            <v>42.5</v>
          </cell>
          <cell r="O22">
            <v>3.5</v>
          </cell>
          <cell r="P22">
            <v>10</v>
          </cell>
          <cell r="Q22">
            <v>10</v>
          </cell>
        </row>
        <row r="23">
          <cell r="A23" t="str">
            <v>0100</v>
          </cell>
          <cell r="B23" t="str">
            <v>В</v>
          </cell>
          <cell r="C23" t="str">
            <v>1.1.4.</v>
          </cell>
          <cell r="D23" t="str">
            <v>Відрахування на соціальні заходи</v>
          </cell>
          <cell r="E23" t="str">
            <v>0100</v>
          </cell>
          <cell r="F23">
            <v>2503.1999999999998</v>
          </cell>
          <cell r="G23">
            <v>3122.6</v>
          </cell>
          <cell r="H23">
            <v>123.34</v>
          </cell>
          <cell r="I23">
            <v>3268.1</v>
          </cell>
          <cell r="J23">
            <v>3268.1</v>
          </cell>
          <cell r="K23">
            <v>2259.1</v>
          </cell>
          <cell r="L23">
            <v>3256</v>
          </cell>
          <cell r="M23">
            <v>4423.3999999999996</v>
          </cell>
          <cell r="N23">
            <v>1004.8</v>
          </cell>
          <cell r="O23">
            <v>1130.3</v>
          </cell>
          <cell r="P23">
            <v>1058.7</v>
          </cell>
          <cell r="Q23">
            <v>1229.5999999999999</v>
          </cell>
        </row>
        <row r="24">
          <cell r="A24" t="str">
            <v>0101</v>
          </cell>
          <cell r="B24" t="str">
            <v>Е</v>
          </cell>
          <cell r="C24" t="str">
            <v>1.1.5.</v>
          </cell>
          <cell r="D24" t="str">
            <v>Оплата 5-ти днів тимчасової  непрацездатності</v>
          </cell>
          <cell r="E24" t="str">
            <v>0101</v>
          </cell>
          <cell r="F24">
            <v>224.2</v>
          </cell>
          <cell r="G24">
            <v>220</v>
          </cell>
          <cell r="I24">
            <v>220</v>
          </cell>
          <cell r="J24">
            <v>270</v>
          </cell>
          <cell r="K24">
            <v>198</v>
          </cell>
          <cell r="L24">
            <v>280</v>
          </cell>
          <cell r="M24">
            <v>273</v>
          </cell>
          <cell r="N24">
            <v>85</v>
          </cell>
          <cell r="O24">
            <v>60</v>
          </cell>
          <cell r="P24">
            <v>40</v>
          </cell>
          <cell r="Q24">
            <v>88</v>
          </cell>
        </row>
        <row r="25">
          <cell r="A25" t="str">
            <v>0104</v>
          </cell>
          <cell r="B25" t="str">
            <v>З</v>
          </cell>
          <cell r="C25" t="str">
            <v xml:space="preserve">1.1.6. </v>
          </cell>
          <cell r="D25" t="str">
            <v>Забезпечення оплати відпусток</v>
          </cell>
          <cell r="E25" t="str">
            <v>0104</v>
          </cell>
          <cell r="F25">
            <v>680.1</v>
          </cell>
          <cell r="G25">
            <v>846.5</v>
          </cell>
          <cell r="H25">
            <v>19.8</v>
          </cell>
          <cell r="I25">
            <v>862.4</v>
          </cell>
          <cell r="J25">
            <v>862.4</v>
          </cell>
          <cell r="K25">
            <v>582.9</v>
          </cell>
          <cell r="L25">
            <v>828.7</v>
          </cell>
          <cell r="M25">
            <v>1109.0999999999999</v>
          </cell>
          <cell r="N25">
            <v>245.7</v>
          </cell>
          <cell r="O25">
            <v>293.7</v>
          </cell>
          <cell r="P25">
            <v>272.39999999999998</v>
          </cell>
          <cell r="Q25">
            <v>297.3</v>
          </cell>
        </row>
        <row r="26">
          <cell r="A26" t="str">
            <v>0105</v>
          </cell>
          <cell r="B26" t="str">
            <v>В</v>
          </cell>
          <cell r="C26" t="str">
            <v xml:space="preserve">1.1.7. </v>
          </cell>
          <cell r="D26" t="str">
            <v>Забезпечення обов'язкових відрахувань на оплату відпусток</v>
          </cell>
          <cell r="E26" t="str">
            <v>0105</v>
          </cell>
          <cell r="F26">
            <v>221.6</v>
          </cell>
          <cell r="G26">
            <v>312.89999999999998</v>
          </cell>
          <cell r="H26">
            <v>11.8</v>
          </cell>
          <cell r="I26">
            <v>325.7</v>
          </cell>
          <cell r="J26">
            <v>325.7</v>
          </cell>
          <cell r="K26">
            <v>212.9</v>
          </cell>
          <cell r="L26">
            <v>302.5</v>
          </cell>
          <cell r="M26">
            <v>418.9</v>
          </cell>
          <cell r="N26">
            <v>90.8</v>
          </cell>
          <cell r="O26">
            <v>111.6</v>
          </cell>
          <cell r="P26">
            <v>103.5</v>
          </cell>
          <cell r="Q26">
            <v>113</v>
          </cell>
        </row>
        <row r="27">
          <cell r="A27" t="str">
            <v>0110</v>
          </cell>
          <cell r="B27" t="str">
            <v>А</v>
          </cell>
          <cell r="C27" t="str">
            <v>1.1.8.</v>
          </cell>
          <cell r="D27" t="str">
            <v xml:space="preserve">Амортизація основних засобів виробничого призначення </v>
          </cell>
          <cell r="E27" t="str">
            <v>0110</v>
          </cell>
          <cell r="F27">
            <v>16530.8</v>
          </cell>
          <cell r="G27">
            <v>24049</v>
          </cell>
          <cell r="I27">
            <v>24049</v>
          </cell>
          <cell r="J27">
            <v>23950</v>
          </cell>
          <cell r="K27">
            <v>17831.8</v>
          </cell>
          <cell r="L27">
            <v>23803.7</v>
          </cell>
          <cell r="M27">
            <v>28171</v>
          </cell>
          <cell r="N27">
            <v>7227</v>
          </cell>
          <cell r="O27">
            <v>7110</v>
          </cell>
          <cell r="P27">
            <v>6999</v>
          </cell>
          <cell r="Q27">
            <v>6835</v>
          </cell>
        </row>
        <row r="28">
          <cell r="A28" t="str">
            <v>0120</v>
          </cell>
          <cell r="B28" t="str">
            <v>О</v>
          </cell>
          <cell r="C28" t="str">
            <v>1.1.9.</v>
          </cell>
          <cell r="D28" t="str">
            <v>Виробничі послуги</v>
          </cell>
          <cell r="E28" t="str">
            <v>0120</v>
          </cell>
          <cell r="F28">
            <v>10553.8</v>
          </cell>
          <cell r="G28">
            <v>9018.6</v>
          </cell>
          <cell r="H28">
            <v>2886</v>
          </cell>
          <cell r="I28">
            <v>11904.6</v>
          </cell>
          <cell r="J28">
            <v>11904.6</v>
          </cell>
          <cell r="K28">
            <v>8852</v>
          </cell>
          <cell r="L28">
            <v>12328.7</v>
          </cell>
          <cell r="M28">
            <v>12423</v>
          </cell>
          <cell r="N28">
            <v>3197</v>
          </cell>
          <cell r="O28">
            <v>3074</v>
          </cell>
          <cell r="P28">
            <v>3078</v>
          </cell>
          <cell r="Q28">
            <v>3074</v>
          </cell>
        </row>
        <row r="29">
          <cell r="A29" t="str">
            <v>0130</v>
          </cell>
          <cell r="B29" t="str">
            <v>Е</v>
          </cell>
          <cell r="C29" t="str">
            <v>1.1.9.1.</v>
          </cell>
          <cell r="D29" t="str">
            <v>Послуги залізничного транспорту</v>
          </cell>
          <cell r="E29" t="str">
            <v>0130</v>
          </cell>
          <cell r="F29">
            <v>0</v>
          </cell>
          <cell r="G29">
            <v>5.6</v>
          </cell>
          <cell r="I29">
            <v>5.6</v>
          </cell>
          <cell r="J29">
            <v>5.6</v>
          </cell>
          <cell r="K29">
            <v>0</v>
          </cell>
          <cell r="L29">
            <v>0</v>
          </cell>
          <cell r="M29">
            <v>5</v>
          </cell>
          <cell r="N29">
            <v>0</v>
          </cell>
          <cell r="O29">
            <v>2</v>
          </cell>
          <cell r="P29">
            <v>3</v>
          </cell>
          <cell r="Q29">
            <v>0</v>
          </cell>
        </row>
        <row r="30">
          <cell r="A30" t="str">
            <v>0140</v>
          </cell>
          <cell r="B30" t="str">
            <v>Е</v>
          </cell>
          <cell r="C30" t="str">
            <v>1.1.9.2.</v>
          </cell>
          <cell r="D30" t="str">
            <v>Послуги автотранспорту та інших спец. транспортних засобів</v>
          </cell>
          <cell r="E30" t="str">
            <v>0140</v>
          </cell>
          <cell r="F30">
            <v>10553.8</v>
          </cell>
          <cell r="G30">
            <v>9013</v>
          </cell>
          <cell r="H30">
            <v>2886</v>
          </cell>
          <cell r="I30">
            <v>11899</v>
          </cell>
          <cell r="J30">
            <v>11899</v>
          </cell>
          <cell r="K30">
            <v>8852</v>
          </cell>
          <cell r="L30">
            <v>12328.7</v>
          </cell>
          <cell r="M30">
            <v>12418</v>
          </cell>
          <cell r="N30">
            <v>3197</v>
          </cell>
          <cell r="O30">
            <v>3072</v>
          </cell>
          <cell r="P30">
            <v>3075</v>
          </cell>
          <cell r="Q30">
            <v>3074</v>
          </cell>
        </row>
        <row r="31">
          <cell r="A31" t="str">
            <v>0150</v>
          </cell>
          <cell r="B31" t="str">
            <v>Е</v>
          </cell>
          <cell r="C31" t="str">
            <v>1.1.9.3.</v>
          </cell>
          <cell r="D31" t="str">
            <v>Інші  виробничі послуги</v>
          </cell>
          <cell r="E31" t="str">
            <v>0150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0160</v>
          </cell>
          <cell r="B32" t="str">
            <v>Е</v>
          </cell>
          <cell r="C32" t="str">
            <v>1.1.10.</v>
          </cell>
          <cell r="D32" t="str">
            <v>Інші прямі витрати</v>
          </cell>
          <cell r="E32" t="str">
            <v>0160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 t="str">
            <v>рах.91</v>
          </cell>
          <cell r="E33" t="str">
            <v>рах.91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0170</v>
          </cell>
          <cell r="B34" t="str">
            <v>О</v>
          </cell>
          <cell r="C34" t="str">
            <v>1.2.</v>
          </cell>
          <cell r="D34" t="str">
            <v>Загальновиробничі витрати - рахунок 91:</v>
          </cell>
          <cell r="E34" t="str">
            <v>0170</v>
          </cell>
          <cell r="F34">
            <v>26021.4</v>
          </cell>
          <cell r="G34">
            <v>45330.6</v>
          </cell>
          <cell r="H34">
            <v>698.3</v>
          </cell>
          <cell r="I34">
            <v>46147.1</v>
          </cell>
          <cell r="J34">
            <v>37673.199999999997</v>
          </cell>
          <cell r="K34">
            <v>25401.200000000001</v>
          </cell>
          <cell r="L34">
            <v>37165.4</v>
          </cell>
          <cell r="M34">
            <v>55816.7</v>
          </cell>
          <cell r="N34">
            <v>10255.9</v>
          </cell>
          <cell r="O34">
            <v>14956.2</v>
          </cell>
          <cell r="P34">
            <v>16062.8</v>
          </cell>
          <cell r="Q34">
            <v>14541.8</v>
          </cell>
        </row>
        <row r="35">
          <cell r="A35" t="str">
            <v>0180</v>
          </cell>
          <cell r="B35" t="str">
            <v>О</v>
          </cell>
          <cell r="C35" t="str">
            <v>1.2.1.</v>
          </cell>
          <cell r="D35" t="str">
            <v>Витрати на управління виробництвом, в т.ч.</v>
          </cell>
          <cell r="E35" t="str">
            <v>0180</v>
          </cell>
          <cell r="F35">
            <v>7680.4</v>
          </cell>
          <cell r="G35">
            <v>9598.2999999999993</v>
          </cell>
          <cell r="H35">
            <v>148.69999999999999</v>
          </cell>
          <cell r="I35">
            <v>9744.5</v>
          </cell>
          <cell r="J35">
            <v>9623.7000000000007</v>
          </cell>
          <cell r="K35">
            <v>6825.7</v>
          </cell>
          <cell r="L35">
            <v>9596.2000000000007</v>
          </cell>
          <cell r="M35">
            <v>13743.3</v>
          </cell>
          <cell r="N35">
            <v>2858.3</v>
          </cell>
          <cell r="O35">
            <v>3601.4</v>
          </cell>
          <cell r="P35">
            <v>3353.6</v>
          </cell>
          <cell r="Q35">
            <v>3930</v>
          </cell>
        </row>
        <row r="36">
          <cell r="A36" t="str">
            <v>0190</v>
          </cell>
          <cell r="B36" t="str">
            <v>З</v>
          </cell>
          <cell r="C36" t="str">
            <v>1.2.1.1</v>
          </cell>
          <cell r="D36" t="str">
            <v>Оплата праці апарату управління філіалами, цехами та інші виплати, які входять до ФОП</v>
          </cell>
          <cell r="E36" t="str">
            <v>0190</v>
          </cell>
          <cell r="F36">
            <v>5042</v>
          </cell>
          <cell r="G36">
            <v>6212.4</v>
          </cell>
          <cell r="H36">
            <v>134.1</v>
          </cell>
          <cell r="I36">
            <v>6450.8</v>
          </cell>
          <cell r="J36">
            <v>6377.5</v>
          </cell>
          <cell r="K36">
            <v>4569.1000000000004</v>
          </cell>
          <cell r="L36">
            <v>6418.8</v>
          </cell>
          <cell r="M36">
            <v>9115</v>
          </cell>
          <cell r="N36">
            <v>1896.9</v>
          </cell>
          <cell r="O36">
            <v>2390.8000000000002</v>
          </cell>
          <cell r="P36">
            <v>2223.5</v>
          </cell>
          <cell r="Q36">
            <v>2603.8000000000002</v>
          </cell>
        </row>
        <row r="37">
          <cell r="A37" t="str">
            <v>0191</v>
          </cell>
          <cell r="B37" t="str">
            <v>Е</v>
          </cell>
          <cell r="C37" t="str">
            <v>1.2.1.2.</v>
          </cell>
          <cell r="D37" t="str">
            <v xml:space="preserve">Інші виплати </v>
          </cell>
          <cell r="E37" t="str">
            <v>0191</v>
          </cell>
          <cell r="F37">
            <v>67.400000000000006</v>
          </cell>
          <cell r="G37">
            <v>180.2</v>
          </cell>
          <cell r="I37">
            <v>41.2</v>
          </cell>
          <cell r="J37">
            <v>37.200000000000003</v>
          </cell>
          <cell r="K37">
            <v>29.1</v>
          </cell>
          <cell r="L37">
            <v>39.799999999999997</v>
          </cell>
          <cell r="M37">
            <v>10</v>
          </cell>
          <cell r="N37">
            <v>2.4</v>
          </cell>
          <cell r="O37">
            <v>2.6</v>
          </cell>
          <cell r="P37">
            <v>2</v>
          </cell>
          <cell r="Q37">
            <v>3</v>
          </cell>
        </row>
        <row r="38">
          <cell r="A38" t="str">
            <v>0200</v>
          </cell>
          <cell r="B38" t="str">
            <v>В</v>
          </cell>
          <cell r="C38" t="str">
            <v>1.2.1.3.</v>
          </cell>
          <cell r="D38" t="str">
            <v>Відрахування на соціальні заходи</v>
          </cell>
          <cell r="E38" t="str">
            <v>0200</v>
          </cell>
          <cell r="F38">
            <v>1936.9</v>
          </cell>
          <cell r="G38">
            <v>2368.3000000000002</v>
          </cell>
          <cell r="I38">
            <v>2397.4</v>
          </cell>
          <cell r="J38">
            <v>2359</v>
          </cell>
          <cell r="K38">
            <v>1678.8</v>
          </cell>
          <cell r="L38">
            <v>2358.6999999999998</v>
          </cell>
          <cell r="M38">
            <v>3468.4</v>
          </cell>
          <cell r="N38">
            <v>725.6</v>
          </cell>
          <cell r="O38">
            <v>908.5</v>
          </cell>
          <cell r="P38">
            <v>844.9</v>
          </cell>
          <cell r="Q38">
            <v>989.4</v>
          </cell>
        </row>
        <row r="39">
          <cell r="A39" t="str">
            <v>0201</v>
          </cell>
          <cell r="B39" t="str">
            <v>Е</v>
          </cell>
          <cell r="C39" t="str">
            <v>1.2.1.4.</v>
          </cell>
          <cell r="D39" t="str">
            <v>Оплата 5-ти днів тимчасової  непрацездатності</v>
          </cell>
          <cell r="E39" t="str">
            <v>0201</v>
          </cell>
          <cell r="F39">
            <v>73.7</v>
          </cell>
          <cell r="G39">
            <v>107</v>
          </cell>
          <cell r="I39">
            <v>107</v>
          </cell>
          <cell r="J39">
            <v>80</v>
          </cell>
          <cell r="K39">
            <v>56.8</v>
          </cell>
          <cell r="L39">
            <v>83.9</v>
          </cell>
          <cell r="M39">
            <v>116</v>
          </cell>
          <cell r="N39">
            <v>25</v>
          </cell>
          <cell r="O39">
            <v>29</v>
          </cell>
          <cell r="P39">
            <v>26</v>
          </cell>
          <cell r="Q39">
            <v>36</v>
          </cell>
        </row>
        <row r="40">
          <cell r="A40" t="str">
            <v>0204</v>
          </cell>
          <cell r="B40" t="str">
            <v>З</v>
          </cell>
          <cell r="C40" t="str">
            <v>1.2.1.5.</v>
          </cell>
          <cell r="D40" t="str">
            <v>Забезпечення оплати відпусток</v>
          </cell>
          <cell r="E40" t="str">
            <v>0204</v>
          </cell>
          <cell r="F40">
            <v>379</v>
          </cell>
          <cell r="G40">
            <v>467.6</v>
          </cell>
          <cell r="H40">
            <v>10.1</v>
          </cell>
          <cell r="I40">
            <v>477.7</v>
          </cell>
          <cell r="J40">
            <v>512.70000000000005</v>
          </cell>
          <cell r="K40">
            <v>324.39999999999998</v>
          </cell>
          <cell r="L40">
            <v>460.6</v>
          </cell>
          <cell r="M40">
            <v>677</v>
          </cell>
          <cell r="N40">
            <v>136.1</v>
          </cell>
          <cell r="O40">
            <v>177.2</v>
          </cell>
          <cell r="P40">
            <v>167.5</v>
          </cell>
          <cell r="Q40">
            <v>196.2</v>
          </cell>
        </row>
        <row r="41">
          <cell r="A41" t="str">
            <v>0205</v>
          </cell>
          <cell r="B41" t="str">
            <v>В</v>
          </cell>
          <cell r="C41" t="str">
            <v>1.2.1.6.</v>
          </cell>
          <cell r="D41" t="str">
            <v>Забезпечення обов'язкових відрахувань на оплату відпусток</v>
          </cell>
          <cell r="E41" t="str">
            <v>0205</v>
          </cell>
          <cell r="F41">
            <v>118.3</v>
          </cell>
          <cell r="G41">
            <v>172.8</v>
          </cell>
          <cell r="H41">
            <v>4.5</v>
          </cell>
          <cell r="I41">
            <v>180.4</v>
          </cell>
          <cell r="J41">
            <v>187.3</v>
          </cell>
          <cell r="K41">
            <v>117.9</v>
          </cell>
          <cell r="L41">
            <v>167.6</v>
          </cell>
          <cell r="M41">
            <v>255.9</v>
          </cell>
          <cell r="N41">
            <v>50.3</v>
          </cell>
          <cell r="O41">
            <v>67.3</v>
          </cell>
          <cell r="P41">
            <v>63.7</v>
          </cell>
          <cell r="Q41">
            <v>74.599999999999994</v>
          </cell>
        </row>
        <row r="42">
          <cell r="A42" t="str">
            <v>0210</v>
          </cell>
          <cell r="B42" t="str">
            <v>Е</v>
          </cell>
          <cell r="C42" t="str">
            <v>1.2.1.7.</v>
          </cell>
          <cell r="D42" t="str">
            <v>Службові відрядження та місцеві службові роз"їзди працівників</v>
          </cell>
          <cell r="E42" t="str">
            <v>0210</v>
          </cell>
          <cell r="F42">
            <v>63.1</v>
          </cell>
          <cell r="G42">
            <v>90</v>
          </cell>
          <cell r="I42">
            <v>90</v>
          </cell>
          <cell r="J42">
            <v>70</v>
          </cell>
          <cell r="K42">
            <v>49.6</v>
          </cell>
          <cell r="L42">
            <v>66.8</v>
          </cell>
          <cell r="M42">
            <v>101</v>
          </cell>
          <cell r="N42">
            <v>22</v>
          </cell>
          <cell r="O42">
            <v>26</v>
          </cell>
          <cell r="P42">
            <v>26</v>
          </cell>
          <cell r="Q42">
            <v>27</v>
          </cell>
        </row>
        <row r="43">
          <cell r="A43" t="str">
            <v>0220</v>
          </cell>
          <cell r="B43" t="str">
            <v>А</v>
          </cell>
          <cell r="C43" t="str">
            <v xml:space="preserve">1.2.3. </v>
          </cell>
          <cell r="D43" t="str">
            <v xml:space="preserve">Амортизація основних засобів </v>
          </cell>
          <cell r="E43" t="str">
            <v>0220</v>
          </cell>
          <cell r="F43">
            <v>424</v>
          </cell>
          <cell r="G43">
            <v>1087</v>
          </cell>
          <cell r="I43">
            <v>1087</v>
          </cell>
          <cell r="J43">
            <v>985</v>
          </cell>
          <cell r="K43">
            <v>739.3</v>
          </cell>
          <cell r="L43">
            <v>976</v>
          </cell>
          <cell r="M43">
            <v>936</v>
          </cell>
          <cell r="N43">
            <v>235</v>
          </cell>
          <cell r="O43">
            <v>234</v>
          </cell>
          <cell r="P43">
            <v>233</v>
          </cell>
          <cell r="Q43">
            <v>234</v>
          </cell>
        </row>
        <row r="44">
          <cell r="A44" t="str">
            <v>0230</v>
          </cell>
          <cell r="B44" t="str">
            <v>А</v>
          </cell>
          <cell r="C44" t="str">
            <v xml:space="preserve">1.2.4. </v>
          </cell>
          <cell r="D44" t="str">
            <v>Амортизація інших необоротних матеріальних активів</v>
          </cell>
          <cell r="E44" t="str">
            <v>0230</v>
          </cell>
          <cell r="F44">
            <v>133.4</v>
          </cell>
          <cell r="G44">
            <v>174</v>
          </cell>
          <cell r="I44">
            <v>174</v>
          </cell>
          <cell r="J44">
            <v>800</v>
          </cell>
          <cell r="K44">
            <v>335</v>
          </cell>
          <cell r="L44">
            <v>707.5</v>
          </cell>
          <cell r="M44">
            <v>450</v>
          </cell>
          <cell r="N44">
            <v>109</v>
          </cell>
          <cell r="O44">
            <v>109</v>
          </cell>
          <cell r="P44">
            <v>108</v>
          </cell>
          <cell r="Q44">
            <v>124</v>
          </cell>
        </row>
        <row r="45">
          <cell r="A45" t="str">
            <v>0240</v>
          </cell>
          <cell r="B45" t="str">
            <v>А</v>
          </cell>
          <cell r="C45" t="str">
            <v xml:space="preserve">1.2.5. </v>
          </cell>
          <cell r="D45" t="str">
            <v>Амортизація нематеріальних активів</v>
          </cell>
          <cell r="E45" t="str">
            <v>0240</v>
          </cell>
          <cell r="F45">
            <v>94.8</v>
          </cell>
          <cell r="G45">
            <v>136</v>
          </cell>
          <cell r="I45">
            <v>136</v>
          </cell>
          <cell r="J45">
            <v>127</v>
          </cell>
          <cell r="K45">
            <v>94.4</v>
          </cell>
          <cell r="L45">
            <v>125.4</v>
          </cell>
          <cell r="M45">
            <v>117</v>
          </cell>
          <cell r="N45">
            <v>30</v>
          </cell>
          <cell r="O45">
            <v>29</v>
          </cell>
          <cell r="P45">
            <v>29</v>
          </cell>
          <cell r="Q45">
            <v>29</v>
          </cell>
        </row>
        <row r="46">
          <cell r="A46" t="str">
            <v>0250</v>
          </cell>
          <cell r="B46" t="str">
            <v>О</v>
          </cell>
          <cell r="C46" t="str">
            <v xml:space="preserve">1.2.6. </v>
          </cell>
          <cell r="D46" t="str">
            <v>Утримання приміщень   загальновиробничого призначення, в т.ч.</v>
          </cell>
          <cell r="E46" t="str">
            <v>0250</v>
          </cell>
          <cell r="F46">
            <v>1621.4</v>
          </cell>
          <cell r="G46">
            <v>2125.4</v>
          </cell>
          <cell r="H46">
            <v>0</v>
          </cell>
          <cell r="I46">
            <v>2125.4</v>
          </cell>
          <cell r="J46">
            <v>2103.6999999999998</v>
          </cell>
          <cell r="K46">
            <v>1333.3</v>
          </cell>
          <cell r="L46">
            <v>1942.6</v>
          </cell>
          <cell r="M46">
            <v>3495</v>
          </cell>
          <cell r="N46">
            <v>810.8</v>
          </cell>
          <cell r="O46">
            <v>905</v>
          </cell>
          <cell r="P46">
            <v>599</v>
          </cell>
          <cell r="Q46">
            <v>1180.2</v>
          </cell>
        </row>
        <row r="47">
          <cell r="A47" t="str">
            <v>0260</v>
          </cell>
          <cell r="B47" t="str">
            <v>Е</v>
          </cell>
          <cell r="C47" t="str">
            <v>1.2.6.1.</v>
          </cell>
          <cell r="D47" t="str">
            <v>Опалення</v>
          </cell>
          <cell r="E47" t="str">
            <v>0260</v>
          </cell>
          <cell r="F47">
            <v>462.9</v>
          </cell>
          <cell r="G47">
            <v>650</v>
          </cell>
          <cell r="I47">
            <v>650</v>
          </cell>
          <cell r="J47">
            <v>650</v>
          </cell>
          <cell r="K47">
            <v>336.6</v>
          </cell>
          <cell r="L47">
            <v>577.6</v>
          </cell>
          <cell r="M47">
            <v>1534</v>
          </cell>
          <cell r="N47">
            <v>406</v>
          </cell>
          <cell r="O47">
            <v>388</v>
          </cell>
          <cell r="P47">
            <v>92</v>
          </cell>
          <cell r="Q47">
            <v>648</v>
          </cell>
        </row>
        <row r="48">
          <cell r="A48" t="str">
            <v>0270</v>
          </cell>
          <cell r="B48" t="str">
            <v>Е</v>
          </cell>
          <cell r="C48" t="str">
            <v>1.2.6.2.</v>
          </cell>
          <cell r="D48" t="str">
            <v>Освітлення</v>
          </cell>
          <cell r="E48" t="str">
            <v>0270</v>
          </cell>
          <cell r="F48">
            <v>95.4</v>
          </cell>
          <cell r="G48">
            <v>116</v>
          </cell>
          <cell r="I48">
            <v>116</v>
          </cell>
          <cell r="J48">
            <v>166</v>
          </cell>
          <cell r="K48">
            <v>111.7</v>
          </cell>
          <cell r="L48">
            <v>164.3</v>
          </cell>
          <cell r="M48">
            <v>242</v>
          </cell>
          <cell r="N48">
            <v>63</v>
          </cell>
          <cell r="O48">
            <v>56</v>
          </cell>
          <cell r="P48">
            <v>53</v>
          </cell>
          <cell r="Q48">
            <v>70</v>
          </cell>
        </row>
        <row r="49">
          <cell r="A49" t="str">
            <v>0280</v>
          </cell>
          <cell r="B49" t="str">
            <v>Е</v>
          </cell>
          <cell r="C49" t="str">
            <v>1.2.6.3.</v>
          </cell>
          <cell r="D49" t="str">
            <v>Водопостачання, водовідведення</v>
          </cell>
          <cell r="E49" t="str">
            <v>0280</v>
          </cell>
          <cell r="F49">
            <v>74.2</v>
          </cell>
          <cell r="G49">
            <v>104</v>
          </cell>
          <cell r="I49">
            <v>104</v>
          </cell>
          <cell r="J49">
            <v>73</v>
          </cell>
          <cell r="K49">
            <v>46.4</v>
          </cell>
          <cell r="L49">
            <v>63</v>
          </cell>
          <cell r="M49">
            <v>161</v>
          </cell>
          <cell r="N49">
            <v>34</v>
          </cell>
          <cell r="O49">
            <v>42</v>
          </cell>
          <cell r="P49">
            <v>43</v>
          </cell>
          <cell r="Q49">
            <v>42</v>
          </cell>
        </row>
        <row r="50">
          <cell r="A50" t="str">
            <v>0290</v>
          </cell>
          <cell r="B50" t="str">
            <v>Е</v>
          </cell>
          <cell r="C50" t="str">
            <v>1.2.6.4.</v>
          </cell>
          <cell r="D50" t="str">
            <v xml:space="preserve">Пожежна  охорона </v>
          </cell>
          <cell r="E50" t="str">
            <v>0290</v>
          </cell>
          <cell r="F50">
            <v>3.1</v>
          </cell>
          <cell r="G50">
            <v>19</v>
          </cell>
          <cell r="I50">
            <v>19</v>
          </cell>
          <cell r="J50">
            <v>19</v>
          </cell>
          <cell r="K50">
            <v>9.6999999999999993</v>
          </cell>
          <cell r="L50">
            <v>15.5</v>
          </cell>
          <cell r="M50">
            <v>19</v>
          </cell>
          <cell r="N50">
            <v>0</v>
          </cell>
          <cell r="O50">
            <v>9</v>
          </cell>
          <cell r="P50">
            <v>0</v>
          </cell>
          <cell r="Q50">
            <v>10</v>
          </cell>
        </row>
        <row r="51">
          <cell r="A51" t="str">
            <v>0291</v>
          </cell>
          <cell r="B51" t="str">
            <v>Е</v>
          </cell>
          <cell r="C51" t="str">
            <v>1.2.6.5.</v>
          </cell>
          <cell r="D51" t="str">
            <v xml:space="preserve">Сторожова охорона </v>
          </cell>
          <cell r="E51" t="str">
            <v>0291</v>
          </cell>
          <cell r="F51">
            <v>939.1</v>
          </cell>
          <cell r="G51">
            <v>1181</v>
          </cell>
          <cell r="I51">
            <v>1181</v>
          </cell>
          <cell r="J51">
            <v>1140.3</v>
          </cell>
          <cell r="K51">
            <v>802.4</v>
          </cell>
          <cell r="L51">
            <v>1080.7</v>
          </cell>
          <cell r="M51">
            <v>1474</v>
          </cell>
          <cell r="N51">
            <v>291</v>
          </cell>
          <cell r="O51">
            <v>394</v>
          </cell>
          <cell r="P51">
            <v>395</v>
          </cell>
          <cell r="Q51">
            <v>394</v>
          </cell>
        </row>
        <row r="52">
          <cell r="A52" t="str">
            <v>0292</v>
          </cell>
          <cell r="B52" t="str">
            <v>Е</v>
          </cell>
          <cell r="C52" t="str">
            <v>1.2.6.6.</v>
          </cell>
          <cell r="D52" t="str">
            <v>Профдезинфекція</v>
          </cell>
          <cell r="E52" t="str">
            <v>0292</v>
          </cell>
          <cell r="F52">
            <v>9</v>
          </cell>
          <cell r="G52">
            <v>13.4</v>
          </cell>
          <cell r="I52">
            <v>13.4</v>
          </cell>
          <cell r="J52">
            <v>13.4</v>
          </cell>
          <cell r="K52">
            <v>8</v>
          </cell>
          <cell r="L52">
            <v>11.5</v>
          </cell>
          <cell r="M52">
            <v>23</v>
          </cell>
          <cell r="N52">
            <v>5.2</v>
          </cell>
          <cell r="O52">
            <v>6</v>
          </cell>
          <cell r="P52">
            <v>6</v>
          </cell>
          <cell r="Q52">
            <v>5.8</v>
          </cell>
        </row>
        <row r="53">
          <cell r="A53" t="str">
            <v>0300</v>
          </cell>
          <cell r="B53" t="str">
            <v>Е</v>
          </cell>
          <cell r="C53" t="str">
            <v>1.2.6.7.</v>
          </cell>
          <cell r="D53" t="str">
            <v>Обслуговування ліфтів</v>
          </cell>
          <cell r="E53" t="str">
            <v>0300</v>
          </cell>
          <cell r="F53">
            <v>0</v>
          </cell>
          <cell r="G53">
            <v>0</v>
          </cell>
          <cell r="I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 t="str">
            <v>0330</v>
          </cell>
          <cell r="B54" t="str">
            <v>Е</v>
          </cell>
          <cell r="C54" t="str">
            <v>1.2.6.8.</v>
          </cell>
          <cell r="D54" t="str">
            <v>Інші витрати з  утримання приміщень</v>
          </cell>
          <cell r="E54" t="str">
            <v>0330</v>
          </cell>
          <cell r="F54">
            <v>37.700000000000003</v>
          </cell>
          <cell r="G54">
            <v>42</v>
          </cell>
          <cell r="I54">
            <v>42</v>
          </cell>
          <cell r="J54">
            <v>42</v>
          </cell>
          <cell r="K54">
            <v>18.5</v>
          </cell>
          <cell r="L54">
            <v>30</v>
          </cell>
          <cell r="M54">
            <v>42</v>
          </cell>
          <cell r="N54">
            <v>11.6</v>
          </cell>
          <cell r="O54">
            <v>10</v>
          </cell>
          <cell r="P54">
            <v>10</v>
          </cell>
          <cell r="Q54">
            <v>10.4</v>
          </cell>
        </row>
        <row r="55">
          <cell r="A55" t="str">
            <v>0310</v>
          </cell>
          <cell r="B55" t="str">
            <v>Е</v>
          </cell>
          <cell r="C55" t="str">
            <v>1.2.7.</v>
          </cell>
          <cell r="D55" t="str">
            <v>Оренда основних засобів та інших необоротних активів  загальновиробничого призначення</v>
          </cell>
          <cell r="E55" t="str">
            <v>0310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0320</v>
          </cell>
          <cell r="B56" t="str">
            <v>Е</v>
          </cell>
          <cell r="C56" t="str">
            <v>1.2.8.</v>
          </cell>
          <cell r="D56" t="str">
            <v xml:space="preserve">Страхування основних засобів та інше страхування </v>
          </cell>
          <cell r="E56" t="str">
            <v>0320</v>
          </cell>
          <cell r="F56">
            <v>74.3</v>
          </cell>
          <cell r="G56">
            <v>87.4</v>
          </cell>
          <cell r="I56">
            <v>87.4</v>
          </cell>
          <cell r="J56">
            <v>87.4</v>
          </cell>
          <cell r="K56">
            <v>50</v>
          </cell>
          <cell r="L56">
            <v>87.9</v>
          </cell>
          <cell r="M56">
            <v>100</v>
          </cell>
          <cell r="N56">
            <v>100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>0340</v>
          </cell>
          <cell r="B57" t="str">
            <v>О</v>
          </cell>
          <cell r="C57" t="str">
            <v>1.2.9.</v>
          </cell>
          <cell r="D57" t="str">
            <v>Ремонт  основних засобів та  інших необоротних активів загальновиробничого призначення,  в т.ч.</v>
          </cell>
          <cell r="E57" t="str">
            <v>0340</v>
          </cell>
          <cell r="F57">
            <v>8854.9</v>
          </cell>
          <cell r="G57">
            <v>22474.5</v>
          </cell>
          <cell r="H57">
            <v>0</v>
          </cell>
          <cell r="I57">
            <v>22475</v>
          </cell>
          <cell r="J57">
            <v>14089.6</v>
          </cell>
          <cell r="K57">
            <v>9485.2999999999993</v>
          </cell>
          <cell r="L57">
            <v>14600.9</v>
          </cell>
          <cell r="M57">
            <v>24447</v>
          </cell>
          <cell r="N57">
            <v>3518</v>
          </cell>
          <cell r="O57">
            <v>6851</v>
          </cell>
          <cell r="P57">
            <v>8469</v>
          </cell>
          <cell r="Q57">
            <v>5609</v>
          </cell>
        </row>
        <row r="58">
          <cell r="A58" t="str">
            <v>0341</v>
          </cell>
          <cell r="B58" t="str">
            <v>Р</v>
          </cell>
          <cell r="C58" t="str">
            <v>1.2.9.1.</v>
          </cell>
          <cell r="D58" t="str">
            <v>Витрати на ремонт підрядним способом (рах.910/02)</v>
          </cell>
          <cell r="E58" t="str">
            <v>0341</v>
          </cell>
          <cell r="F58">
            <v>2138.8000000000002</v>
          </cell>
          <cell r="G58">
            <v>10994</v>
          </cell>
          <cell r="I58">
            <v>10994</v>
          </cell>
          <cell r="J58">
            <v>6000</v>
          </cell>
          <cell r="K58">
            <v>3662.5</v>
          </cell>
          <cell r="L58">
            <v>6500.7</v>
          </cell>
          <cell r="M58">
            <v>11448</v>
          </cell>
          <cell r="N58">
            <v>1132</v>
          </cell>
          <cell r="O58">
            <v>3198</v>
          </cell>
          <cell r="P58">
            <v>4625</v>
          </cell>
          <cell r="Q58">
            <v>2493</v>
          </cell>
        </row>
        <row r="59">
          <cell r="A59" t="str">
            <v>0370</v>
          </cell>
          <cell r="B59" t="str">
            <v>О</v>
          </cell>
          <cell r="C59" t="str">
            <v>1.2.9.2.</v>
          </cell>
          <cell r="D59" t="str">
            <v>Витрати на ремонт господарським способом  (рах.910/03), в т.ч.</v>
          </cell>
          <cell r="E59" t="str">
            <v>0370</v>
          </cell>
          <cell r="F59">
            <v>6716.1</v>
          </cell>
          <cell r="G59">
            <v>11480.5</v>
          </cell>
          <cell r="H59">
            <v>0</v>
          </cell>
          <cell r="I59">
            <v>11481</v>
          </cell>
          <cell r="J59">
            <v>8089.6</v>
          </cell>
          <cell r="K59">
            <v>5822.8</v>
          </cell>
          <cell r="L59">
            <v>8100.2</v>
          </cell>
          <cell r="M59">
            <v>12999</v>
          </cell>
          <cell r="N59">
            <v>2386</v>
          </cell>
          <cell r="O59">
            <v>3653</v>
          </cell>
          <cell r="P59">
            <v>3844</v>
          </cell>
          <cell r="Q59">
            <v>3116</v>
          </cell>
        </row>
        <row r="60">
          <cell r="A60" t="str">
            <v>0380</v>
          </cell>
          <cell r="B60" t="str">
            <v>Р</v>
          </cell>
          <cell r="C60" t="str">
            <v>1.2.9.2.1.</v>
          </cell>
          <cell r="D60" t="str">
            <v>Матеріали на ремонт господарським способом</v>
          </cell>
          <cell r="E60" t="str">
            <v>0380</v>
          </cell>
          <cell r="F60">
            <v>3482.9</v>
          </cell>
          <cell r="G60">
            <v>7295</v>
          </cell>
          <cell r="I60">
            <v>7295</v>
          </cell>
          <cell r="J60">
            <v>4000</v>
          </cell>
          <cell r="K60">
            <v>2891.2</v>
          </cell>
          <cell r="L60">
            <v>4201.8</v>
          </cell>
          <cell r="M60">
            <v>8224</v>
          </cell>
          <cell r="N60">
            <v>1294</v>
          </cell>
          <cell r="O60">
            <v>2285</v>
          </cell>
          <cell r="P60">
            <v>2611</v>
          </cell>
          <cell r="Q60">
            <v>2034</v>
          </cell>
        </row>
        <row r="61">
          <cell r="A61" t="str">
            <v>0390</v>
          </cell>
          <cell r="B61" t="str">
            <v>З</v>
          </cell>
          <cell r="C61" t="str">
            <v>1.2.9.2.2.</v>
          </cell>
          <cell r="D61" t="str">
            <v>Оплата праці працівників та інші виплати, які відносяться до ФОП</v>
          </cell>
          <cell r="E61" t="str">
            <v>0390</v>
          </cell>
          <cell r="F61">
            <v>2343.6</v>
          </cell>
          <cell r="G61">
            <v>3056</v>
          </cell>
          <cell r="I61">
            <v>3056</v>
          </cell>
          <cell r="J61">
            <v>2986</v>
          </cell>
          <cell r="K61">
            <v>2140.5</v>
          </cell>
          <cell r="L61">
            <v>2846.4</v>
          </cell>
          <cell r="M61">
            <v>3486</v>
          </cell>
          <cell r="N61">
            <v>797</v>
          </cell>
          <cell r="O61">
            <v>999</v>
          </cell>
          <cell r="P61">
            <v>900</v>
          </cell>
          <cell r="Q61">
            <v>790</v>
          </cell>
        </row>
        <row r="62">
          <cell r="A62" t="str">
            <v>0391</v>
          </cell>
          <cell r="B62" t="str">
            <v>Е</v>
          </cell>
          <cell r="C62" t="str">
            <v>1.2.9.2.3.</v>
          </cell>
          <cell r="D62" t="str">
            <v xml:space="preserve">Інші виплати </v>
          </cell>
          <cell r="E62" t="str">
            <v>0391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 t="str">
            <v>0400</v>
          </cell>
          <cell r="B63" t="str">
            <v>В</v>
          </cell>
          <cell r="C63" t="str">
            <v>1.2.9.2.4.</v>
          </cell>
          <cell r="D63" t="str">
            <v>Відрахування на соціальні заходи</v>
          </cell>
          <cell r="E63" t="str">
            <v>0400</v>
          </cell>
          <cell r="F63">
            <v>889.6</v>
          </cell>
          <cell r="G63">
            <v>1129.5</v>
          </cell>
          <cell r="I63">
            <v>1130</v>
          </cell>
          <cell r="J63">
            <v>1103.5999999999999</v>
          </cell>
          <cell r="K63">
            <v>791.1</v>
          </cell>
          <cell r="L63">
            <v>1052</v>
          </cell>
          <cell r="M63">
            <v>1289</v>
          </cell>
          <cell r="N63">
            <v>295</v>
          </cell>
          <cell r="O63">
            <v>369</v>
          </cell>
          <cell r="P63">
            <v>333</v>
          </cell>
          <cell r="Q63">
            <v>292</v>
          </cell>
        </row>
        <row r="64">
          <cell r="A64" t="str">
            <v>0401</v>
          </cell>
          <cell r="B64" t="str">
            <v>Е</v>
          </cell>
          <cell r="C64" t="str">
            <v>1.2.9.2.5.</v>
          </cell>
          <cell r="D64" t="str">
            <v>Оплата 5-ти днів тимчасової  непрацездатності</v>
          </cell>
          <cell r="E64" t="str">
            <v>0401</v>
          </cell>
          <cell r="F64">
            <v>0</v>
          </cell>
          <cell r="G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0404</v>
          </cell>
          <cell r="B65" t="str">
            <v>З</v>
          </cell>
          <cell r="C65" t="str">
            <v>1.2.9.2.6.</v>
          </cell>
          <cell r="D65" t="str">
            <v>Зебезпечення оплати відпусток</v>
          </cell>
          <cell r="E65" t="str">
            <v>0404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 t="str">
            <v>0405</v>
          </cell>
          <cell r="B66" t="str">
            <v>В</v>
          </cell>
          <cell r="C66" t="str">
            <v>1.2.9.2.7.</v>
          </cell>
          <cell r="D66" t="str">
            <v>Забезпечення обов'язкових відрахувань на оплату відпусток</v>
          </cell>
          <cell r="E66" t="str">
            <v>0405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 t="str">
            <v>0410</v>
          </cell>
          <cell r="B67" t="str">
            <v>Е</v>
          </cell>
          <cell r="C67" t="str">
            <v>1.2.10.</v>
          </cell>
          <cell r="D67" t="str">
            <v xml:space="preserve">Експлуатація та технічне обслуговування основних засобів та інших необоротних активів </v>
          </cell>
          <cell r="E67" t="str">
            <v>0410</v>
          </cell>
          <cell r="F67">
            <v>121.5</v>
          </cell>
          <cell r="G67">
            <v>225</v>
          </cell>
          <cell r="I67">
            <v>225</v>
          </cell>
          <cell r="J67">
            <v>175</v>
          </cell>
          <cell r="K67">
            <v>89.6</v>
          </cell>
          <cell r="L67">
            <v>129</v>
          </cell>
          <cell r="M67">
            <v>272</v>
          </cell>
          <cell r="N67">
            <v>57</v>
          </cell>
          <cell r="O67">
            <v>72</v>
          </cell>
          <cell r="P67">
            <v>72</v>
          </cell>
          <cell r="Q67">
            <v>71</v>
          </cell>
        </row>
        <row r="68">
          <cell r="A68" t="str">
            <v>0430</v>
          </cell>
          <cell r="B68" t="str">
            <v>О</v>
          </cell>
          <cell r="C68" t="str">
            <v>1.2.11.</v>
          </cell>
          <cell r="D68" t="str">
            <v>Витрати на вдосконалення технології та організації виробництва, в т. ч.</v>
          </cell>
          <cell r="E68" t="str">
            <v>0430</v>
          </cell>
          <cell r="F68">
            <v>756</v>
          </cell>
          <cell r="G68">
            <v>877.5</v>
          </cell>
          <cell r="H68">
            <v>2.2999999999999998</v>
          </cell>
          <cell r="I68">
            <v>871.2</v>
          </cell>
          <cell r="J68">
            <v>844.7</v>
          </cell>
          <cell r="K68">
            <v>534</v>
          </cell>
          <cell r="L68">
            <v>721.5</v>
          </cell>
          <cell r="M68">
            <v>1049.2</v>
          </cell>
          <cell r="N68">
            <v>146.80000000000001</v>
          </cell>
          <cell r="O68">
            <v>312.7</v>
          </cell>
          <cell r="P68">
            <v>305</v>
          </cell>
          <cell r="Q68">
            <v>284.7</v>
          </cell>
        </row>
        <row r="69">
          <cell r="A69" t="str">
            <v>0440</v>
          </cell>
          <cell r="B69" t="str">
            <v>З</v>
          </cell>
          <cell r="C69" t="str">
            <v>1.2.11.1.</v>
          </cell>
          <cell r="D69" t="str">
            <v>Оплата праці працівників та інші виплати, які відносяться до ФОП</v>
          </cell>
          <cell r="E69" t="str">
            <v>0440</v>
          </cell>
          <cell r="F69">
            <v>88.3</v>
          </cell>
          <cell r="G69">
            <v>104.6</v>
          </cell>
          <cell r="H69">
            <v>0.3</v>
          </cell>
          <cell r="I69">
            <v>102.3</v>
          </cell>
          <cell r="J69">
            <v>97</v>
          </cell>
          <cell r="K69">
            <v>73</v>
          </cell>
          <cell r="L69">
            <v>101.3</v>
          </cell>
          <cell r="M69">
            <v>143.1</v>
          </cell>
          <cell r="N69">
            <v>37.5</v>
          </cell>
          <cell r="O69">
            <v>38.9</v>
          </cell>
          <cell r="P69">
            <v>30.6</v>
          </cell>
          <cell r="Q69">
            <v>36.1</v>
          </cell>
        </row>
        <row r="70">
          <cell r="A70" t="str">
            <v>0441</v>
          </cell>
          <cell r="B70" t="str">
            <v>Е</v>
          </cell>
          <cell r="C70" t="str">
            <v>1.2.11.2.</v>
          </cell>
          <cell r="D70" t="str">
            <v xml:space="preserve">Інші виплати </v>
          </cell>
          <cell r="E70" t="str">
            <v>0441</v>
          </cell>
          <cell r="F70">
            <v>1.8</v>
          </cell>
          <cell r="G70">
            <v>6.9</v>
          </cell>
          <cell r="I70">
            <v>1</v>
          </cell>
          <cell r="J70">
            <v>1</v>
          </cell>
          <cell r="K70">
            <v>0</v>
          </cell>
          <cell r="L70">
            <v>1.2</v>
          </cell>
          <cell r="M70">
            <v>2</v>
          </cell>
          <cell r="N70">
            <v>0</v>
          </cell>
          <cell r="O70">
            <v>1</v>
          </cell>
          <cell r="P70">
            <v>0</v>
          </cell>
          <cell r="Q70">
            <v>1</v>
          </cell>
        </row>
        <row r="71">
          <cell r="A71" t="str">
            <v>0450</v>
          </cell>
          <cell r="B71" t="str">
            <v>В</v>
          </cell>
          <cell r="C71" t="str">
            <v>1.2.11.3.</v>
          </cell>
          <cell r="D71" t="str">
            <v>Відрахування на соціальні заходи</v>
          </cell>
          <cell r="E71" t="str">
            <v>0450</v>
          </cell>
          <cell r="F71">
            <v>34</v>
          </cell>
          <cell r="G71">
            <v>39.200000000000003</v>
          </cell>
          <cell r="I71">
            <v>41.1</v>
          </cell>
          <cell r="J71">
            <v>35.9</v>
          </cell>
          <cell r="K71">
            <v>26.4</v>
          </cell>
          <cell r="L71">
            <v>36.700000000000003</v>
          </cell>
          <cell r="M71">
            <v>54.7</v>
          </cell>
          <cell r="N71">
            <v>14.6</v>
          </cell>
          <cell r="O71">
            <v>14.8</v>
          </cell>
          <cell r="P71">
            <v>11.6</v>
          </cell>
          <cell r="Q71">
            <v>13.7</v>
          </cell>
        </row>
        <row r="72">
          <cell r="A72" t="str">
            <v>0451</v>
          </cell>
          <cell r="B72" t="str">
            <v>Е</v>
          </cell>
          <cell r="C72" t="str">
            <v>1.2.11.4.</v>
          </cell>
          <cell r="D72" t="str">
            <v>Оплата 5-ти днів тимчасової  непрацездатності</v>
          </cell>
          <cell r="E72" t="str">
            <v>0451</v>
          </cell>
          <cell r="F72">
            <v>0.6</v>
          </cell>
          <cell r="G72">
            <v>18</v>
          </cell>
          <cell r="I72">
            <v>18</v>
          </cell>
          <cell r="J72">
            <v>2</v>
          </cell>
          <cell r="K72">
            <v>1.3</v>
          </cell>
          <cell r="L72">
            <v>1.6</v>
          </cell>
          <cell r="M72">
            <v>2</v>
          </cell>
          <cell r="N72">
            <v>1</v>
          </cell>
          <cell r="O72">
            <v>0</v>
          </cell>
          <cell r="P72">
            <v>0</v>
          </cell>
          <cell r="Q72">
            <v>1</v>
          </cell>
        </row>
        <row r="73">
          <cell r="A73" t="str">
            <v>0454</v>
          </cell>
          <cell r="B73" t="str">
            <v>З</v>
          </cell>
          <cell r="C73" t="str">
            <v>1.2.11.5.</v>
          </cell>
          <cell r="D73" t="str">
            <v>Забезпечення оплати відпусток</v>
          </cell>
          <cell r="E73" t="str">
            <v>0454</v>
          </cell>
          <cell r="F73">
            <v>9.5</v>
          </cell>
          <cell r="G73">
            <v>7.9</v>
          </cell>
          <cell r="I73">
            <v>7.4</v>
          </cell>
          <cell r="J73">
            <v>7.4</v>
          </cell>
          <cell r="K73">
            <v>5.0999999999999996</v>
          </cell>
          <cell r="L73">
            <v>7.1</v>
          </cell>
          <cell r="M73">
            <v>19.899999999999999</v>
          </cell>
          <cell r="N73">
            <v>2.7</v>
          </cell>
          <cell r="O73">
            <v>2.9</v>
          </cell>
          <cell r="P73">
            <v>6.4</v>
          </cell>
          <cell r="Q73">
            <v>7.9</v>
          </cell>
        </row>
        <row r="74">
          <cell r="A74" t="str">
            <v>0455</v>
          </cell>
          <cell r="B74" t="str">
            <v>В</v>
          </cell>
          <cell r="C74" t="str">
            <v>1.2.11.6.</v>
          </cell>
          <cell r="D74" t="str">
            <v>Забезпечення обов'язкових відрахувань на оплату відпусток</v>
          </cell>
          <cell r="E74" t="str">
            <v>0455</v>
          </cell>
          <cell r="F74">
            <v>4.0999999999999996</v>
          </cell>
          <cell r="G74">
            <v>2.9</v>
          </cell>
          <cell r="H74">
            <v>2</v>
          </cell>
          <cell r="I74">
            <v>3.4</v>
          </cell>
          <cell r="J74">
            <v>3.4</v>
          </cell>
          <cell r="K74">
            <v>2.6</v>
          </cell>
          <cell r="L74">
            <v>3.6</v>
          </cell>
          <cell r="M74">
            <v>7.5</v>
          </cell>
          <cell r="N74">
            <v>1</v>
          </cell>
          <cell r="O74">
            <v>1.1000000000000001</v>
          </cell>
          <cell r="P74">
            <v>2.4</v>
          </cell>
          <cell r="Q74">
            <v>3</v>
          </cell>
        </row>
        <row r="75">
          <cell r="A75" t="str">
            <v>0431</v>
          </cell>
          <cell r="B75" t="str">
            <v>Е</v>
          </cell>
          <cell r="C75" t="str">
            <v>1.2.11.7.</v>
          </cell>
          <cell r="D75" t="str">
            <v>Інші витрати на вдосконалення технології та організації виробництва</v>
          </cell>
          <cell r="E75" t="str">
            <v>0431</v>
          </cell>
          <cell r="F75">
            <v>617.70000000000005</v>
          </cell>
          <cell r="G75">
            <v>698</v>
          </cell>
          <cell r="I75">
            <v>698</v>
          </cell>
          <cell r="J75">
            <v>698</v>
          </cell>
          <cell r="K75">
            <v>425.6</v>
          </cell>
          <cell r="L75">
            <v>570</v>
          </cell>
          <cell r="M75">
            <v>820</v>
          </cell>
          <cell r="N75">
            <v>90</v>
          </cell>
          <cell r="O75">
            <v>254</v>
          </cell>
          <cell r="P75">
            <v>254</v>
          </cell>
          <cell r="Q75">
            <v>222</v>
          </cell>
        </row>
        <row r="76">
          <cell r="A76" t="str">
            <v xml:space="preserve"> 0470</v>
          </cell>
          <cell r="B76" t="str">
            <v>О</v>
          </cell>
          <cell r="C76" t="str">
            <v>1.2.12.</v>
          </cell>
          <cell r="D76" t="str">
            <v>Витрати на обслуговування виробничого процесу, в т.ч.</v>
          </cell>
          <cell r="E76" t="str">
            <v xml:space="preserve"> 0470</v>
          </cell>
          <cell r="F76">
            <v>4381.3999999999996</v>
          </cell>
          <cell r="G76">
            <v>4487</v>
          </cell>
          <cell r="H76">
            <v>470.1</v>
          </cell>
          <cell r="I76">
            <v>5095.6000000000004</v>
          </cell>
          <cell r="J76">
            <v>5247.5</v>
          </cell>
          <cell r="K76">
            <v>3469.9</v>
          </cell>
          <cell r="L76">
            <v>4968.2</v>
          </cell>
          <cell r="M76">
            <v>7988.4</v>
          </cell>
          <cell r="N76">
            <v>1564.3</v>
          </cell>
          <cell r="O76">
            <v>2057.1</v>
          </cell>
          <cell r="P76">
            <v>2061.9</v>
          </cell>
          <cell r="Q76">
            <v>2305.1</v>
          </cell>
        </row>
        <row r="77">
          <cell r="A77" t="str">
            <v>0480</v>
          </cell>
          <cell r="B77" t="str">
            <v>З</v>
          </cell>
          <cell r="C77" t="str">
            <v>1.2.12.1.</v>
          </cell>
          <cell r="D77" t="str">
            <v>Оплата праці працівників та інші виплати, які відносяться до ФОП</v>
          </cell>
          <cell r="E77" t="str">
            <v>0480</v>
          </cell>
          <cell r="F77">
            <v>2884.7</v>
          </cell>
          <cell r="G77">
            <v>2901.6</v>
          </cell>
          <cell r="H77">
            <v>307.60000000000002</v>
          </cell>
          <cell r="I77">
            <v>3362.6</v>
          </cell>
          <cell r="J77">
            <v>3334.1</v>
          </cell>
          <cell r="K77">
            <v>2285</v>
          </cell>
          <cell r="L77">
            <v>3216.3</v>
          </cell>
          <cell r="M77">
            <v>5312.9</v>
          </cell>
          <cell r="N77">
            <v>1038.5999999999999</v>
          </cell>
          <cell r="O77">
            <v>1368.6</v>
          </cell>
          <cell r="P77">
            <v>1374.2</v>
          </cell>
          <cell r="Q77">
            <v>1531.5</v>
          </cell>
        </row>
        <row r="78">
          <cell r="A78" t="str">
            <v>0481</v>
          </cell>
          <cell r="B78" t="str">
            <v>Е</v>
          </cell>
          <cell r="C78" t="str">
            <v>1.2.12.2.</v>
          </cell>
          <cell r="D78" t="str">
            <v xml:space="preserve">Інші виплати </v>
          </cell>
          <cell r="E78" t="str">
            <v>0481</v>
          </cell>
          <cell r="F78">
            <v>31.3</v>
          </cell>
          <cell r="G78">
            <v>84.8</v>
          </cell>
          <cell r="I78">
            <v>29.5</v>
          </cell>
          <cell r="J78">
            <v>27.9</v>
          </cell>
          <cell r="K78">
            <v>23.5</v>
          </cell>
          <cell r="L78">
            <v>28.3</v>
          </cell>
          <cell r="M78">
            <v>10</v>
          </cell>
          <cell r="N78">
            <v>3.5</v>
          </cell>
          <cell r="O78">
            <v>2.5</v>
          </cell>
          <cell r="P78">
            <v>2</v>
          </cell>
          <cell r="Q78">
            <v>2</v>
          </cell>
        </row>
        <row r="79">
          <cell r="A79" t="str">
            <v>0490</v>
          </cell>
          <cell r="B79" t="str">
            <v>В</v>
          </cell>
          <cell r="C79" t="str">
            <v>1.2.12.3.</v>
          </cell>
          <cell r="D79" t="str">
            <v>Відрахування на соціальні заходи</v>
          </cell>
          <cell r="E79" t="str">
            <v>0490</v>
          </cell>
          <cell r="F79">
            <v>1118.0999999999999</v>
          </cell>
          <cell r="G79">
            <v>1112.8</v>
          </cell>
          <cell r="H79">
            <v>122</v>
          </cell>
          <cell r="I79">
            <v>1273.5999999999999</v>
          </cell>
          <cell r="J79">
            <v>1261.8</v>
          </cell>
          <cell r="K79">
            <v>864.2</v>
          </cell>
          <cell r="L79">
            <v>1217.9000000000001</v>
          </cell>
          <cell r="M79">
            <v>2024.6</v>
          </cell>
          <cell r="N79">
            <v>400.3</v>
          </cell>
          <cell r="O79">
            <v>520.1</v>
          </cell>
          <cell r="P79">
            <v>522.20000000000005</v>
          </cell>
          <cell r="Q79">
            <v>582</v>
          </cell>
        </row>
        <row r="80">
          <cell r="A80" t="str">
            <v>0491</v>
          </cell>
          <cell r="B80" t="str">
            <v>Е</v>
          </cell>
          <cell r="C80" t="str">
            <v>1.2.12.4.</v>
          </cell>
          <cell r="D80" t="str">
            <v>Оплата 5-ти днів тимчасової  непрацездатності</v>
          </cell>
          <cell r="E80" t="str">
            <v>0491</v>
          </cell>
          <cell r="F80">
            <v>51.2</v>
          </cell>
          <cell r="G80">
            <v>47.7</v>
          </cell>
          <cell r="I80">
            <v>47.7</v>
          </cell>
          <cell r="J80">
            <v>60</v>
          </cell>
          <cell r="K80">
            <v>43.1</v>
          </cell>
          <cell r="L80">
            <v>63.6</v>
          </cell>
          <cell r="M80">
            <v>87</v>
          </cell>
          <cell r="N80">
            <v>18</v>
          </cell>
          <cell r="O80">
            <v>20</v>
          </cell>
          <cell r="P80">
            <v>20</v>
          </cell>
          <cell r="Q80">
            <v>29</v>
          </cell>
        </row>
        <row r="81">
          <cell r="A81" t="str">
            <v>0494</v>
          </cell>
          <cell r="B81" t="str">
            <v>З</v>
          </cell>
          <cell r="C81" t="str">
            <v>1.2.12.5.</v>
          </cell>
          <cell r="D81" t="str">
            <v>Забезпечення оплати відпусток</v>
          </cell>
          <cell r="E81" t="str">
            <v>0494</v>
          </cell>
          <cell r="F81">
            <v>209.4</v>
          </cell>
          <cell r="G81">
            <v>218.4</v>
          </cell>
          <cell r="H81">
            <v>23.1</v>
          </cell>
          <cell r="I81">
            <v>248.9</v>
          </cell>
          <cell r="J81">
            <v>271</v>
          </cell>
          <cell r="K81">
            <v>163.6</v>
          </cell>
          <cell r="L81">
            <v>236.3</v>
          </cell>
          <cell r="M81">
            <v>391.1</v>
          </cell>
          <cell r="N81">
            <v>74.400000000000006</v>
          </cell>
          <cell r="O81">
            <v>101.4</v>
          </cell>
          <cell r="P81">
            <v>101.8</v>
          </cell>
          <cell r="Q81">
            <v>113.5</v>
          </cell>
        </row>
        <row r="82">
          <cell r="A82" t="str">
            <v>0495</v>
          </cell>
          <cell r="B82" t="str">
            <v>В</v>
          </cell>
          <cell r="C82" t="str">
            <v>1.2.12.6.</v>
          </cell>
          <cell r="D82" t="str">
            <v>Забезпечення обов'язкових відрахувань на оплату відпусток</v>
          </cell>
          <cell r="E82" t="str">
            <v>0495</v>
          </cell>
          <cell r="F82">
            <v>75.7</v>
          </cell>
          <cell r="G82">
            <v>80.7</v>
          </cell>
          <cell r="H82">
            <v>17.399999999999999</v>
          </cell>
          <cell r="I82">
            <v>92.3</v>
          </cell>
          <cell r="J82">
            <v>99.7</v>
          </cell>
          <cell r="K82">
            <v>60.1</v>
          </cell>
          <cell r="L82">
            <v>86.7</v>
          </cell>
          <cell r="M82">
            <v>147.80000000000001</v>
          </cell>
          <cell r="N82">
            <v>27.5</v>
          </cell>
          <cell r="O82">
            <v>38.5</v>
          </cell>
          <cell r="P82">
            <v>38.700000000000003</v>
          </cell>
          <cell r="Q82">
            <v>43.1</v>
          </cell>
        </row>
        <row r="83">
          <cell r="A83" t="str">
            <v>0471</v>
          </cell>
          <cell r="B83" t="str">
            <v>Е</v>
          </cell>
          <cell r="C83" t="str">
            <v>1.2.12.7.</v>
          </cell>
          <cell r="D83" t="str">
            <v>Пуско налагоджувальні роботи</v>
          </cell>
          <cell r="E83" t="str">
            <v>0471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 t="str">
            <v>0472</v>
          </cell>
          <cell r="B84" t="str">
            <v>Е</v>
          </cell>
          <cell r="C84" t="str">
            <v>1.2.12.8.</v>
          </cell>
          <cell r="D84" t="str">
            <v>Проведення випробувань, повірок</v>
          </cell>
          <cell r="E84" t="str">
            <v>0472</v>
          </cell>
          <cell r="F84">
            <v>11</v>
          </cell>
          <cell r="G84">
            <v>41</v>
          </cell>
          <cell r="I84">
            <v>41</v>
          </cell>
          <cell r="J84">
            <v>41</v>
          </cell>
          <cell r="K84">
            <v>28.8</v>
          </cell>
          <cell r="L84">
            <v>29.3</v>
          </cell>
          <cell r="M84">
            <v>11</v>
          </cell>
          <cell r="N84">
            <v>2</v>
          </cell>
          <cell r="O84">
            <v>2</v>
          </cell>
          <cell r="P84">
            <v>3</v>
          </cell>
          <cell r="Q84">
            <v>4</v>
          </cell>
        </row>
        <row r="85">
          <cell r="A85" t="str">
            <v>0473</v>
          </cell>
          <cell r="B85" t="str">
            <v>Е</v>
          </cell>
          <cell r="C85" t="str">
            <v>1.2.12.9.</v>
          </cell>
          <cell r="D85" t="str">
            <v>Інші  витрати на обслуговування виробничого процесу</v>
          </cell>
          <cell r="E85" t="str">
            <v>0473</v>
          </cell>
          <cell r="F85">
            <v>0</v>
          </cell>
          <cell r="G85">
            <v>0</v>
          </cell>
          <cell r="I85">
            <v>0</v>
          </cell>
          <cell r="J85">
            <v>152</v>
          </cell>
          <cell r="K85">
            <v>1.6</v>
          </cell>
          <cell r="L85">
            <v>89.8</v>
          </cell>
          <cell r="M85">
            <v>4</v>
          </cell>
          <cell r="N85">
            <v>0</v>
          </cell>
          <cell r="O85">
            <v>4</v>
          </cell>
        </row>
        <row r="86">
          <cell r="A86" t="str">
            <v>0510</v>
          </cell>
          <cell r="B86" t="str">
            <v>Е</v>
          </cell>
          <cell r="C86" t="str">
            <v>1.2.13.</v>
          </cell>
          <cell r="D86" t="str">
            <v>Технологічний контроль за виробничими процесами</v>
          </cell>
          <cell r="E86" t="str">
            <v>0510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0520</v>
          </cell>
          <cell r="B87" t="str">
            <v>О</v>
          </cell>
          <cell r="C87" t="str">
            <v>1.2.14.</v>
          </cell>
          <cell r="D87" t="str">
            <v>Витрати на охорону праці, техніку безпеки та екологічні витрати, в т. ч.</v>
          </cell>
          <cell r="E87" t="str">
            <v>0520</v>
          </cell>
          <cell r="F87">
            <v>527.4</v>
          </cell>
          <cell r="G87">
            <v>927.9</v>
          </cell>
          <cell r="H87">
            <v>1.5</v>
          </cell>
          <cell r="I87">
            <v>919.7</v>
          </cell>
          <cell r="J87">
            <v>733.9</v>
          </cell>
          <cell r="K87">
            <v>427.5</v>
          </cell>
          <cell r="L87">
            <v>603.29999999999995</v>
          </cell>
          <cell r="M87">
            <v>841.8</v>
          </cell>
          <cell r="N87">
            <v>192.7</v>
          </cell>
          <cell r="O87">
            <v>191</v>
          </cell>
          <cell r="P87">
            <v>250.3</v>
          </cell>
          <cell r="Q87">
            <v>207.8</v>
          </cell>
        </row>
        <row r="88">
          <cell r="A88" t="str">
            <v>0530</v>
          </cell>
          <cell r="B88" t="str">
            <v>З</v>
          </cell>
          <cell r="C88" t="str">
            <v>1.2.14.1.</v>
          </cell>
          <cell r="D88" t="str">
            <v>Оплата праці працівників та інші виплати, які відносяться  до ФОП</v>
          </cell>
          <cell r="E88" t="str">
            <v>0530</v>
          </cell>
          <cell r="F88">
            <v>174.2</v>
          </cell>
          <cell r="G88">
            <v>229.7</v>
          </cell>
          <cell r="H88">
            <v>1.4</v>
          </cell>
          <cell r="I88">
            <v>222</v>
          </cell>
          <cell r="J88">
            <v>220.1</v>
          </cell>
          <cell r="K88">
            <v>157.1</v>
          </cell>
          <cell r="L88">
            <v>212.5</v>
          </cell>
          <cell r="M88">
            <v>242.1</v>
          </cell>
          <cell r="N88">
            <v>61.3</v>
          </cell>
          <cell r="O88">
            <v>63.5</v>
          </cell>
          <cell r="P88">
            <v>52.1</v>
          </cell>
          <cell r="Q88">
            <v>65.2</v>
          </cell>
        </row>
        <row r="89">
          <cell r="A89" t="str">
            <v>0531</v>
          </cell>
          <cell r="B89" t="str">
            <v>Е</v>
          </cell>
          <cell r="C89" t="str">
            <v>1.2.14.2.</v>
          </cell>
          <cell r="D89" t="str">
            <v xml:space="preserve">Інші виплати </v>
          </cell>
          <cell r="E89" t="str">
            <v>0531</v>
          </cell>
          <cell r="F89">
            <v>1.5</v>
          </cell>
          <cell r="G89">
            <v>7.3</v>
          </cell>
          <cell r="I89">
            <v>9.5</v>
          </cell>
          <cell r="J89">
            <v>7.2</v>
          </cell>
          <cell r="K89">
            <v>5</v>
          </cell>
          <cell r="L89">
            <v>6.2</v>
          </cell>
          <cell r="M89">
            <v>2</v>
          </cell>
          <cell r="N89">
            <v>0</v>
          </cell>
          <cell r="O89">
            <v>1</v>
          </cell>
          <cell r="P89">
            <v>0</v>
          </cell>
          <cell r="Q89">
            <v>1</v>
          </cell>
        </row>
        <row r="90">
          <cell r="A90" t="str">
            <v>0540</v>
          </cell>
          <cell r="B90" t="str">
            <v>В</v>
          </cell>
          <cell r="C90" t="str">
            <v>1.2.14.3.</v>
          </cell>
          <cell r="D90" t="str">
            <v>Відрахування на соціальні заходи</v>
          </cell>
          <cell r="E90" t="str">
            <v>0540</v>
          </cell>
          <cell r="F90">
            <v>67.599999999999994</v>
          </cell>
          <cell r="G90">
            <v>85.9</v>
          </cell>
          <cell r="I90">
            <v>84.4</v>
          </cell>
          <cell r="J90">
            <v>83.6</v>
          </cell>
          <cell r="K90">
            <v>58.3</v>
          </cell>
          <cell r="L90">
            <v>78.5</v>
          </cell>
          <cell r="M90">
            <v>92.1</v>
          </cell>
          <cell r="N90">
            <v>23.5</v>
          </cell>
          <cell r="O90">
            <v>24</v>
          </cell>
          <cell r="P90">
            <v>19.8</v>
          </cell>
          <cell r="Q90">
            <v>24.8</v>
          </cell>
        </row>
        <row r="91">
          <cell r="A91" t="str">
            <v>0541</v>
          </cell>
          <cell r="B91" t="str">
            <v>Е</v>
          </cell>
          <cell r="C91" t="str">
            <v>1.2.14.4.</v>
          </cell>
          <cell r="D91" t="str">
            <v>Оплата 5-ти днів тимчасової  непрацездатності</v>
          </cell>
          <cell r="E91" t="str">
            <v>0541</v>
          </cell>
          <cell r="F91">
            <v>3.1</v>
          </cell>
          <cell r="G91">
            <v>12.3</v>
          </cell>
          <cell r="I91">
            <v>12.3</v>
          </cell>
          <cell r="J91">
            <v>2</v>
          </cell>
          <cell r="K91">
            <v>1.5</v>
          </cell>
          <cell r="L91">
            <v>2.2999999999999998</v>
          </cell>
          <cell r="M91">
            <v>2</v>
          </cell>
          <cell r="N91">
            <v>1</v>
          </cell>
          <cell r="O91">
            <v>0</v>
          </cell>
          <cell r="P91">
            <v>0</v>
          </cell>
          <cell r="Q91">
            <v>1</v>
          </cell>
        </row>
        <row r="92">
          <cell r="A92" t="str">
            <v>0544</v>
          </cell>
          <cell r="B92" t="str">
            <v>З</v>
          </cell>
          <cell r="C92" t="str">
            <v>1.2.14.5.</v>
          </cell>
          <cell r="D92" t="str">
            <v>Забезпечення оплати відпусток</v>
          </cell>
          <cell r="E92" t="str">
            <v>0544</v>
          </cell>
          <cell r="F92">
            <v>18.7</v>
          </cell>
          <cell r="G92">
            <v>17.3</v>
          </cell>
          <cell r="H92">
            <v>0.1</v>
          </cell>
          <cell r="I92">
            <v>16.399999999999999</v>
          </cell>
          <cell r="J92">
            <v>17.399999999999999</v>
          </cell>
          <cell r="K92">
            <v>11.1</v>
          </cell>
          <cell r="L92">
            <v>15.2</v>
          </cell>
          <cell r="M92">
            <v>17.899999999999999</v>
          </cell>
          <cell r="N92">
            <v>4.5</v>
          </cell>
          <cell r="O92">
            <v>4.7</v>
          </cell>
          <cell r="P92">
            <v>3.9</v>
          </cell>
          <cell r="Q92">
            <v>4.8</v>
          </cell>
        </row>
        <row r="93">
          <cell r="A93" t="str">
            <v>0545</v>
          </cell>
          <cell r="B93" t="str">
            <v>В</v>
          </cell>
          <cell r="C93" t="str">
            <v>1.2.14.6.</v>
          </cell>
          <cell r="D93" t="str">
            <v>Забезпечення обов'язкових відрахувань на оплату відпусток</v>
          </cell>
          <cell r="E93" t="str">
            <v>0545</v>
          </cell>
          <cell r="F93">
            <v>7.1</v>
          </cell>
          <cell r="G93">
            <v>6.4</v>
          </cell>
          <cell r="I93">
            <v>6.1</v>
          </cell>
          <cell r="J93">
            <v>6.2</v>
          </cell>
          <cell r="K93">
            <v>4</v>
          </cell>
          <cell r="L93">
            <v>5.5</v>
          </cell>
          <cell r="M93">
            <v>6.7</v>
          </cell>
          <cell r="N93">
            <v>1.6</v>
          </cell>
          <cell r="O93">
            <v>1.8</v>
          </cell>
          <cell r="P93">
            <v>1.5</v>
          </cell>
          <cell r="Q93">
            <v>1.8</v>
          </cell>
        </row>
        <row r="94">
          <cell r="A94" t="str">
            <v>0511</v>
          </cell>
          <cell r="B94" t="str">
            <v>Е</v>
          </cell>
          <cell r="C94" t="str">
            <v>1.2.14.7.</v>
          </cell>
          <cell r="D94" t="str">
            <v>Спецодяг</v>
          </cell>
          <cell r="E94" t="str">
            <v>0511</v>
          </cell>
          <cell r="F94">
            <v>93.3</v>
          </cell>
          <cell r="G94">
            <v>150</v>
          </cell>
          <cell r="I94">
            <v>150</v>
          </cell>
          <cell r="J94">
            <v>150</v>
          </cell>
          <cell r="K94">
            <v>90.4</v>
          </cell>
          <cell r="L94">
            <v>138.69999999999999</v>
          </cell>
          <cell r="M94">
            <v>170</v>
          </cell>
          <cell r="N94">
            <v>51</v>
          </cell>
          <cell r="O94">
            <v>39</v>
          </cell>
          <cell r="P94">
            <v>40</v>
          </cell>
          <cell r="Q94">
            <v>40</v>
          </cell>
        </row>
        <row r="95">
          <cell r="A95" t="str">
            <v>0512</v>
          </cell>
          <cell r="B95" t="str">
            <v>Е</v>
          </cell>
          <cell r="C95" t="str">
            <v>1.2.14.8.</v>
          </cell>
          <cell r="D95" t="str">
            <v>Спецхарчування</v>
          </cell>
          <cell r="E95" t="str">
            <v>0512</v>
          </cell>
          <cell r="F95">
            <v>21.9</v>
          </cell>
          <cell r="G95">
            <v>28</v>
          </cell>
          <cell r="I95">
            <v>28</v>
          </cell>
          <cell r="J95">
            <v>28</v>
          </cell>
          <cell r="K95">
            <v>18.899999999999999</v>
          </cell>
          <cell r="L95">
            <v>25</v>
          </cell>
          <cell r="M95">
            <v>42</v>
          </cell>
          <cell r="N95">
            <v>9.1</v>
          </cell>
          <cell r="O95">
            <v>11</v>
          </cell>
          <cell r="P95">
            <v>12</v>
          </cell>
          <cell r="Q95">
            <v>9.9</v>
          </cell>
        </row>
        <row r="96">
          <cell r="A96" t="str">
            <v>0513</v>
          </cell>
          <cell r="B96" t="str">
            <v>Е</v>
          </cell>
          <cell r="C96" t="str">
            <v>1.2.14.9.</v>
          </cell>
          <cell r="D96" t="str">
            <v>Захисні та інші засоби</v>
          </cell>
          <cell r="E96" t="str">
            <v>0513</v>
          </cell>
          <cell r="F96">
            <v>72.099999999999994</v>
          </cell>
          <cell r="G96">
            <v>131</v>
          </cell>
          <cell r="I96">
            <v>131</v>
          </cell>
          <cell r="J96">
            <v>70</v>
          </cell>
          <cell r="K96">
            <v>28</v>
          </cell>
          <cell r="L96">
            <v>36.200000000000003</v>
          </cell>
          <cell r="M96">
            <v>70</v>
          </cell>
          <cell r="N96">
            <v>15.5</v>
          </cell>
          <cell r="O96">
            <v>15</v>
          </cell>
          <cell r="P96">
            <v>20</v>
          </cell>
          <cell r="Q96">
            <v>19.5</v>
          </cell>
        </row>
        <row r="97">
          <cell r="A97" t="str">
            <v>0514</v>
          </cell>
          <cell r="B97" t="str">
            <v>Е</v>
          </cell>
          <cell r="C97" t="str">
            <v>1.2.14.10.</v>
          </cell>
          <cell r="D97" t="str">
            <v>Інші витрати на охорону праці, техніку безпеки</v>
          </cell>
          <cell r="E97" t="str">
            <v>0514</v>
          </cell>
          <cell r="F97">
            <v>36.299999999999997</v>
          </cell>
          <cell r="G97">
            <v>35</v>
          </cell>
          <cell r="I97">
            <v>35</v>
          </cell>
          <cell r="J97">
            <v>49</v>
          </cell>
          <cell r="K97">
            <v>29.1</v>
          </cell>
          <cell r="L97">
            <v>48.9</v>
          </cell>
          <cell r="M97">
            <v>79</v>
          </cell>
          <cell r="N97">
            <v>15</v>
          </cell>
          <cell r="O97">
            <v>15</v>
          </cell>
          <cell r="P97">
            <v>21</v>
          </cell>
          <cell r="Q97">
            <v>28</v>
          </cell>
        </row>
        <row r="98">
          <cell r="A98" t="str">
            <v>0515</v>
          </cell>
          <cell r="B98" t="str">
            <v>Е</v>
          </cell>
          <cell r="C98" t="str">
            <v>1.2.14.11.</v>
          </cell>
          <cell r="D98" t="str">
            <v>Екологічні витрати</v>
          </cell>
          <cell r="E98" t="str">
            <v>0515</v>
          </cell>
          <cell r="F98">
            <v>9.1999999999999993</v>
          </cell>
          <cell r="G98">
            <v>196</v>
          </cell>
          <cell r="I98">
            <v>196</v>
          </cell>
          <cell r="J98">
            <v>72.400000000000006</v>
          </cell>
          <cell r="K98">
            <v>7.4</v>
          </cell>
          <cell r="L98">
            <v>9.5</v>
          </cell>
          <cell r="M98">
            <v>89</v>
          </cell>
          <cell r="N98">
            <v>2.6</v>
          </cell>
          <cell r="O98">
            <v>9</v>
          </cell>
          <cell r="P98">
            <v>73</v>
          </cell>
          <cell r="Q98">
            <v>4.4000000000000004</v>
          </cell>
        </row>
        <row r="99">
          <cell r="A99" t="str">
            <v>0516</v>
          </cell>
          <cell r="B99" t="str">
            <v>Е</v>
          </cell>
          <cell r="C99" t="str">
            <v>1.2.14.12.</v>
          </cell>
          <cell r="D99" t="str">
            <v xml:space="preserve">Санітарно-гігієнічні заходи </v>
          </cell>
          <cell r="E99" t="str">
            <v>0516</v>
          </cell>
          <cell r="F99">
            <v>4</v>
          </cell>
          <cell r="G99">
            <v>10</v>
          </cell>
          <cell r="I99">
            <v>10</v>
          </cell>
          <cell r="J99">
            <v>9</v>
          </cell>
          <cell r="K99">
            <v>5.6</v>
          </cell>
          <cell r="L99">
            <v>9</v>
          </cell>
          <cell r="M99">
            <v>10</v>
          </cell>
          <cell r="N99">
            <v>2.9</v>
          </cell>
          <cell r="O99">
            <v>2</v>
          </cell>
          <cell r="P99">
            <v>2</v>
          </cell>
          <cell r="Q99">
            <v>3.1</v>
          </cell>
        </row>
        <row r="100">
          <cell r="A100" t="str">
            <v>0517</v>
          </cell>
          <cell r="B100" t="str">
            <v>Е</v>
          </cell>
          <cell r="C100" t="str">
            <v>1.2.14.13.</v>
          </cell>
          <cell r="D100" t="str">
            <v>Утримання медпункту</v>
          </cell>
          <cell r="E100" t="str">
            <v>0517</v>
          </cell>
          <cell r="F100">
            <v>18.399999999999999</v>
          </cell>
          <cell r="G100">
            <v>19</v>
          </cell>
          <cell r="I100">
            <v>19</v>
          </cell>
          <cell r="J100">
            <v>19</v>
          </cell>
          <cell r="K100">
            <v>11.1</v>
          </cell>
          <cell r="L100">
            <v>15.8</v>
          </cell>
          <cell r="M100">
            <v>19</v>
          </cell>
          <cell r="N100">
            <v>4.7</v>
          </cell>
          <cell r="O100">
            <v>5</v>
          </cell>
          <cell r="P100">
            <v>5</v>
          </cell>
          <cell r="Q100">
            <v>4.3</v>
          </cell>
        </row>
        <row r="101">
          <cell r="A101" t="str">
            <v>0550</v>
          </cell>
          <cell r="B101" t="str">
            <v>О</v>
          </cell>
          <cell r="C101" t="str">
            <v>1.2.15.</v>
          </cell>
          <cell r="D101" t="str">
            <v>Інші витрати загальновиробничого призначення, в т. ч.</v>
          </cell>
          <cell r="E101" t="str">
            <v>0550</v>
          </cell>
          <cell r="F101">
            <v>1351.9</v>
          </cell>
          <cell r="G101">
            <v>3130.6</v>
          </cell>
          <cell r="H101">
            <v>75.7</v>
          </cell>
          <cell r="I101">
            <v>3206.3</v>
          </cell>
          <cell r="J101">
            <v>2855.7</v>
          </cell>
          <cell r="K101">
            <v>2017.2</v>
          </cell>
          <cell r="L101">
            <v>2706.9</v>
          </cell>
          <cell r="M101">
            <v>2377</v>
          </cell>
          <cell r="N101">
            <v>634</v>
          </cell>
          <cell r="O101">
            <v>594</v>
          </cell>
          <cell r="P101">
            <v>582</v>
          </cell>
          <cell r="Q101">
            <v>567</v>
          </cell>
        </row>
        <row r="102">
          <cell r="A102" t="str">
            <v>0560</v>
          </cell>
          <cell r="B102" t="str">
            <v>Е</v>
          </cell>
          <cell r="C102" t="str">
            <v>1.2.15.1.</v>
          </cell>
          <cell r="D102" t="str">
            <v>Розрахунково-касове обслуговування та інші послуги банків</v>
          </cell>
          <cell r="E102" t="str">
            <v>0560</v>
          </cell>
          <cell r="F102">
            <v>176.2</v>
          </cell>
          <cell r="G102">
            <v>225</v>
          </cell>
          <cell r="I102">
            <v>225</v>
          </cell>
          <cell r="J102">
            <v>225</v>
          </cell>
          <cell r="K102">
            <v>162.30000000000001</v>
          </cell>
          <cell r="L102">
            <v>225.1</v>
          </cell>
          <cell r="M102">
            <v>298</v>
          </cell>
          <cell r="N102">
            <v>67</v>
          </cell>
          <cell r="O102">
            <v>78</v>
          </cell>
          <cell r="P102">
            <v>71</v>
          </cell>
          <cell r="Q102">
            <v>82</v>
          </cell>
        </row>
        <row r="103">
          <cell r="A103" t="str">
            <v>0570</v>
          </cell>
          <cell r="B103" t="str">
            <v>Е</v>
          </cell>
          <cell r="C103" t="str">
            <v>1.2.15.2.</v>
          </cell>
          <cell r="D103" t="str">
            <v>Витрати на зв'язок (поштові, телеграфні, телефонні, факс тощо)</v>
          </cell>
          <cell r="E103" t="str">
            <v>0570</v>
          </cell>
          <cell r="F103">
            <v>324.10000000000002</v>
          </cell>
          <cell r="G103">
            <v>380</v>
          </cell>
          <cell r="I103">
            <v>380</v>
          </cell>
          <cell r="J103">
            <v>380</v>
          </cell>
          <cell r="K103">
            <v>203.2</v>
          </cell>
          <cell r="L103">
            <v>304.89999999999998</v>
          </cell>
          <cell r="M103">
            <v>570</v>
          </cell>
          <cell r="N103">
            <v>109</v>
          </cell>
          <cell r="O103">
            <v>153</v>
          </cell>
          <cell r="P103">
            <v>154</v>
          </cell>
          <cell r="Q103">
            <v>154</v>
          </cell>
        </row>
        <row r="104">
          <cell r="A104" t="str">
            <v>0580</v>
          </cell>
          <cell r="B104" t="str">
            <v>Е</v>
          </cell>
          <cell r="C104" t="str">
            <v>1.2.15.3.</v>
          </cell>
          <cell r="D104" t="str">
            <v>Інформаційно-обчислювальні послуги виробничого характеру</v>
          </cell>
          <cell r="E104" t="str">
            <v>0580</v>
          </cell>
          <cell r="F104">
            <v>24</v>
          </cell>
          <cell r="G104">
            <v>50</v>
          </cell>
          <cell r="I104">
            <v>50</v>
          </cell>
          <cell r="J104">
            <v>50</v>
          </cell>
          <cell r="K104">
            <v>37.1</v>
          </cell>
          <cell r="L104">
            <v>45.4</v>
          </cell>
          <cell r="M104">
            <v>56</v>
          </cell>
          <cell r="N104">
            <v>13</v>
          </cell>
          <cell r="O104">
            <v>13</v>
          </cell>
          <cell r="P104">
            <v>13</v>
          </cell>
          <cell r="Q104">
            <v>17</v>
          </cell>
        </row>
        <row r="105">
          <cell r="A105" t="str">
            <v>0590</v>
          </cell>
          <cell r="B105" t="str">
            <v>Е</v>
          </cell>
          <cell r="C105" t="str">
            <v>1.2.15.4.</v>
          </cell>
          <cell r="D105" t="str">
            <v>Канцелярські витрати,  поліграфічні послуги тощо</v>
          </cell>
          <cell r="E105" t="str">
            <v>0590</v>
          </cell>
          <cell r="F105">
            <v>73.8</v>
          </cell>
          <cell r="G105">
            <v>100</v>
          </cell>
          <cell r="I105">
            <v>100</v>
          </cell>
          <cell r="J105">
            <v>100</v>
          </cell>
          <cell r="K105">
            <v>71.099999999999994</v>
          </cell>
          <cell r="L105">
            <v>92</v>
          </cell>
          <cell r="M105">
            <v>120</v>
          </cell>
          <cell r="N105">
            <v>27.2</v>
          </cell>
          <cell r="O105">
            <v>34</v>
          </cell>
          <cell r="P105">
            <v>30</v>
          </cell>
          <cell r="Q105">
            <v>28.8</v>
          </cell>
        </row>
        <row r="106">
          <cell r="A106" t="str">
            <v>0620</v>
          </cell>
          <cell r="B106" t="str">
            <v>Е</v>
          </cell>
          <cell r="C106" t="str">
            <v>1.2.15.5.</v>
          </cell>
          <cell r="D106" t="str">
            <v>Утримання колекторів</v>
          </cell>
          <cell r="E106" t="str">
            <v>0620</v>
          </cell>
          <cell r="F106">
            <v>7.6</v>
          </cell>
          <cell r="G106">
            <v>8</v>
          </cell>
          <cell r="I106">
            <v>8</v>
          </cell>
          <cell r="J106">
            <v>8</v>
          </cell>
          <cell r="K106">
            <v>5.7</v>
          </cell>
          <cell r="L106">
            <v>7.6</v>
          </cell>
          <cell r="M106">
            <v>8</v>
          </cell>
          <cell r="N106">
            <v>1.8</v>
          </cell>
          <cell r="O106">
            <v>2</v>
          </cell>
          <cell r="P106">
            <v>2</v>
          </cell>
          <cell r="Q106">
            <v>2.2000000000000002</v>
          </cell>
        </row>
        <row r="107">
          <cell r="A107" t="str">
            <v>0640</v>
          </cell>
          <cell r="B107" t="str">
            <v>Е</v>
          </cell>
          <cell r="C107" t="str">
            <v>1.2.15.6.</v>
          </cell>
          <cell r="D107" t="str">
            <v>Транспортні послуги</v>
          </cell>
          <cell r="E107" t="str">
            <v>0640</v>
          </cell>
          <cell r="F107">
            <v>488.1</v>
          </cell>
          <cell r="G107">
            <v>490</v>
          </cell>
          <cell r="H107">
            <v>73</v>
          </cell>
          <cell r="I107">
            <v>563</v>
          </cell>
          <cell r="J107">
            <v>563</v>
          </cell>
          <cell r="K107">
            <v>423.2</v>
          </cell>
          <cell r="L107">
            <v>555.70000000000005</v>
          </cell>
          <cell r="M107">
            <v>606</v>
          </cell>
          <cell r="N107">
            <v>140</v>
          </cell>
          <cell r="O107">
            <v>155</v>
          </cell>
          <cell r="P107">
            <v>156</v>
          </cell>
          <cell r="Q107">
            <v>155</v>
          </cell>
        </row>
        <row r="108">
          <cell r="A108" t="str">
            <v>0650</v>
          </cell>
          <cell r="B108" t="str">
            <v>Е</v>
          </cell>
          <cell r="C108" t="str">
            <v>1.2.15.7.</v>
          </cell>
          <cell r="D108" t="str">
            <v>Підготовка та перепідготовка кадрів</v>
          </cell>
          <cell r="E108" t="str">
            <v>0650</v>
          </cell>
          <cell r="F108">
            <v>109.7</v>
          </cell>
          <cell r="G108">
            <v>132</v>
          </cell>
          <cell r="H108">
            <v>2.7</v>
          </cell>
          <cell r="I108">
            <v>134.69999999999999</v>
          </cell>
          <cell r="J108">
            <v>134.69999999999999</v>
          </cell>
          <cell r="K108">
            <v>81</v>
          </cell>
          <cell r="L108">
            <v>101.6</v>
          </cell>
          <cell r="M108">
            <v>117</v>
          </cell>
          <cell r="N108">
            <v>34</v>
          </cell>
          <cell r="O108">
            <v>33</v>
          </cell>
          <cell r="P108">
            <v>30</v>
          </cell>
          <cell r="Q108">
            <v>20</v>
          </cell>
        </row>
        <row r="109">
          <cell r="A109" t="str">
            <v>0651</v>
          </cell>
          <cell r="B109" t="str">
            <v>В</v>
          </cell>
          <cell r="C109" t="str">
            <v>1.2.15.8.</v>
          </cell>
          <cell r="D109" t="str">
            <v>Відрахування на соціальні заходи</v>
          </cell>
          <cell r="E109" t="str">
            <v>0651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0660</v>
          </cell>
          <cell r="B110" t="str">
            <v>Е</v>
          </cell>
          <cell r="C110" t="str">
            <v>1.2.15.9.</v>
          </cell>
          <cell r="D110" t="str">
            <v>Плата за землю</v>
          </cell>
          <cell r="E110" t="str">
            <v>0660</v>
          </cell>
          <cell r="F110">
            <v>28.6</v>
          </cell>
          <cell r="G110">
            <v>1253</v>
          </cell>
          <cell r="I110">
            <v>1253</v>
          </cell>
          <cell r="J110">
            <v>1253</v>
          </cell>
          <cell r="K110">
            <v>939.9</v>
          </cell>
          <cell r="L110">
            <v>1253.3</v>
          </cell>
          <cell r="M110">
            <v>213</v>
          </cell>
          <cell r="N110">
            <v>208</v>
          </cell>
          <cell r="O110">
            <v>2</v>
          </cell>
          <cell r="P110">
            <v>2</v>
          </cell>
          <cell r="Q110">
            <v>1</v>
          </cell>
        </row>
        <row r="111">
          <cell r="A111" t="str">
            <v>0670</v>
          </cell>
          <cell r="B111" t="str">
            <v>Е</v>
          </cell>
          <cell r="C111" t="str">
            <v>1.2.15.10.</v>
          </cell>
          <cell r="D111" t="str">
            <v>Плата за використання водних ресурсів</v>
          </cell>
          <cell r="E111" t="str">
            <v>0670</v>
          </cell>
          <cell r="F111">
            <v>0.5</v>
          </cell>
          <cell r="G111">
            <v>0.6</v>
          </cell>
          <cell r="I111">
            <v>0.6</v>
          </cell>
          <cell r="J111">
            <v>0.2</v>
          </cell>
          <cell r="K111">
            <v>0.1</v>
          </cell>
          <cell r="L111">
            <v>0.2</v>
          </cell>
          <cell r="M111">
            <v>0</v>
          </cell>
        </row>
        <row r="112">
          <cell r="A112" t="str">
            <v>0680</v>
          </cell>
          <cell r="B112" t="str">
            <v>Е</v>
          </cell>
          <cell r="C112" t="str">
            <v>1.2.15.11.</v>
          </cell>
          <cell r="D112" t="str">
            <v>Плата за забруднення навколишнього  природного середовища</v>
          </cell>
          <cell r="E112" t="str">
            <v>0680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 t="str">
            <v>0690</v>
          </cell>
          <cell r="B113" t="str">
            <v>Е</v>
          </cell>
          <cell r="C113" t="str">
            <v>1.2.15.12.</v>
          </cell>
          <cell r="D113" t="str">
            <v>Комунальний податок</v>
          </cell>
          <cell r="E113" t="str">
            <v>0690</v>
          </cell>
          <cell r="F113">
            <v>21.5</v>
          </cell>
          <cell r="G113">
            <v>23</v>
          </cell>
          <cell r="I113">
            <v>23</v>
          </cell>
          <cell r="J113">
            <v>21</v>
          </cell>
          <cell r="K113">
            <v>15.7</v>
          </cell>
          <cell r="L113">
            <v>20.9</v>
          </cell>
          <cell r="M113">
            <v>25</v>
          </cell>
          <cell r="N113">
            <v>6</v>
          </cell>
          <cell r="O113">
            <v>6</v>
          </cell>
          <cell r="P113">
            <v>6</v>
          </cell>
          <cell r="Q113">
            <v>7</v>
          </cell>
        </row>
        <row r="114">
          <cell r="A114" t="str">
            <v>0710</v>
          </cell>
          <cell r="B114" t="str">
            <v>Е</v>
          </cell>
          <cell r="C114" t="str">
            <v>1.2.15.13.</v>
          </cell>
          <cell r="D114" t="str">
            <v>Податок з власників транспортних засобів</v>
          </cell>
          <cell r="E114" t="str">
            <v>0710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 t="str">
            <v>0720</v>
          </cell>
          <cell r="B115" t="str">
            <v>Е</v>
          </cell>
          <cell r="C115" t="str">
            <v>1.2.15.14.</v>
          </cell>
          <cell r="D115" t="str">
            <v>Техлітература</v>
          </cell>
          <cell r="E115" t="str">
            <v>0720</v>
          </cell>
          <cell r="F115">
            <v>35.9</v>
          </cell>
          <cell r="G115">
            <v>34</v>
          </cell>
          <cell r="I115">
            <v>34</v>
          </cell>
          <cell r="J115">
            <v>34</v>
          </cell>
          <cell r="K115">
            <v>20.5</v>
          </cell>
          <cell r="L115">
            <v>28.6</v>
          </cell>
          <cell r="M115">
            <v>35</v>
          </cell>
          <cell r="N115">
            <v>4</v>
          </cell>
          <cell r="O115">
            <v>14</v>
          </cell>
          <cell r="P115">
            <v>3</v>
          </cell>
          <cell r="Q115">
            <v>14</v>
          </cell>
        </row>
        <row r="116">
          <cell r="A116" t="str">
            <v>0740</v>
          </cell>
          <cell r="B116" t="str">
            <v>Е</v>
          </cell>
          <cell r="C116" t="str">
            <v>1.2.15.15.</v>
          </cell>
          <cell r="D116" t="str">
            <v>Вивезення відходів</v>
          </cell>
          <cell r="E116" t="str">
            <v>0740</v>
          </cell>
          <cell r="F116">
            <v>37.6</v>
          </cell>
          <cell r="G116">
            <v>39</v>
          </cell>
          <cell r="I116">
            <v>39</v>
          </cell>
          <cell r="J116">
            <v>39</v>
          </cell>
          <cell r="K116">
            <v>25.4</v>
          </cell>
          <cell r="L116">
            <v>35.200000000000003</v>
          </cell>
          <cell r="M116">
            <v>39</v>
          </cell>
          <cell r="N116">
            <v>9</v>
          </cell>
          <cell r="O116">
            <v>10</v>
          </cell>
          <cell r="P116">
            <v>10</v>
          </cell>
          <cell r="Q116">
            <v>10</v>
          </cell>
        </row>
        <row r="117">
          <cell r="A117" t="str">
            <v>0750</v>
          </cell>
          <cell r="B117" t="str">
            <v>Е</v>
          </cell>
          <cell r="C117" t="str">
            <v>1.2.15.16.</v>
          </cell>
          <cell r="D117" t="str">
            <v>Цивільна оборона</v>
          </cell>
          <cell r="E117" t="str">
            <v>0750</v>
          </cell>
          <cell r="F117">
            <v>0</v>
          </cell>
          <cell r="G117">
            <v>0</v>
          </cell>
          <cell r="I117">
            <v>0</v>
          </cell>
          <cell r="K117">
            <v>0</v>
          </cell>
          <cell r="L117">
            <v>0</v>
          </cell>
          <cell r="M117">
            <v>20</v>
          </cell>
          <cell r="O117">
            <v>20</v>
          </cell>
          <cell r="P117">
            <v>0</v>
          </cell>
          <cell r="Q117">
            <v>0</v>
          </cell>
        </row>
        <row r="118">
          <cell r="A118" t="str">
            <v>0760</v>
          </cell>
          <cell r="B118" t="str">
            <v>Е</v>
          </cell>
          <cell r="C118" t="str">
            <v>1.2.15.17.</v>
          </cell>
          <cell r="D118" t="str">
            <v>Хімчистка та прання білизни</v>
          </cell>
          <cell r="E118" t="str">
            <v>0760</v>
          </cell>
          <cell r="F118">
            <v>10.199999999999999</v>
          </cell>
          <cell r="G118">
            <v>16</v>
          </cell>
          <cell r="I118">
            <v>16</v>
          </cell>
          <cell r="J118">
            <v>9.3000000000000007</v>
          </cell>
          <cell r="K118">
            <v>6.3</v>
          </cell>
          <cell r="L118">
            <v>8.1999999999999993</v>
          </cell>
          <cell r="M118">
            <v>19</v>
          </cell>
          <cell r="N118">
            <v>6</v>
          </cell>
          <cell r="O118">
            <v>4</v>
          </cell>
          <cell r="P118">
            <v>5</v>
          </cell>
          <cell r="Q118">
            <v>4</v>
          </cell>
        </row>
        <row r="119">
          <cell r="A119" t="str">
            <v>0780</v>
          </cell>
          <cell r="B119" t="str">
            <v>Е</v>
          </cell>
          <cell r="C119" t="str">
            <v>1.2.15.18.</v>
          </cell>
          <cell r="D119" t="str">
            <v>Витрати на одержання дозволу на розриття робіт на теплових мережах</v>
          </cell>
          <cell r="E119" t="str">
            <v>0780</v>
          </cell>
          <cell r="F119">
            <v>0</v>
          </cell>
          <cell r="G119">
            <v>0</v>
          </cell>
          <cell r="I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0790</v>
          </cell>
          <cell r="B120" t="str">
            <v>Е</v>
          </cell>
          <cell r="C120" t="str">
            <v>1.2.15.19.</v>
          </cell>
          <cell r="D120" t="str">
            <v>Готельний збір</v>
          </cell>
          <cell r="E120" t="str">
            <v>0790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 t="str">
            <v>0800</v>
          </cell>
          <cell r="B121" t="str">
            <v>Е</v>
          </cell>
          <cell r="C121" t="str">
            <v>1.2.15.20.</v>
          </cell>
          <cell r="D121" t="str">
            <v>Збір на розвиток виноградарства, садівництва і хмелярства</v>
          </cell>
          <cell r="E121" t="str">
            <v>0800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0810</v>
          </cell>
          <cell r="B122" t="str">
            <v>Е</v>
          </cell>
          <cell r="C122" t="str">
            <v>1.2.15.21.</v>
          </cell>
          <cell r="D122" t="str">
            <v>Перекачка стічних вод</v>
          </cell>
          <cell r="E122" t="str">
            <v>0810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 t="str">
            <v>0812</v>
          </cell>
          <cell r="B123" t="str">
            <v>Е</v>
          </cell>
          <cell r="C123" t="str">
            <v>1.2.15.22.</v>
          </cell>
          <cell r="D123" t="str">
            <v>Оплата вартості спеціальних дозволів</v>
          </cell>
          <cell r="E123" t="str">
            <v>0812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  <cell r="L123">
            <v>1.2</v>
          </cell>
          <cell r="M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 t="str">
            <v>0813</v>
          </cell>
          <cell r="B124" t="str">
            <v>Е</v>
          </cell>
          <cell r="C124" t="str">
            <v>1.2.15.23.</v>
          </cell>
          <cell r="D124" t="str">
            <v xml:space="preserve">Оформлення права власності </v>
          </cell>
          <cell r="E124" t="str">
            <v>0813</v>
          </cell>
          <cell r="F124">
            <v>7.9</v>
          </cell>
          <cell r="G124">
            <v>12</v>
          </cell>
          <cell r="I124">
            <v>12</v>
          </cell>
          <cell r="J124">
            <v>22.5</v>
          </cell>
          <cell r="K124">
            <v>16.899999999999999</v>
          </cell>
          <cell r="L124">
            <v>17.100000000000001</v>
          </cell>
          <cell r="M124">
            <v>23</v>
          </cell>
          <cell r="N124">
            <v>5</v>
          </cell>
          <cell r="O124">
            <v>5</v>
          </cell>
          <cell r="P124">
            <v>5</v>
          </cell>
          <cell r="Q124">
            <v>8</v>
          </cell>
        </row>
        <row r="125">
          <cell r="A125" t="str">
            <v>0814</v>
          </cell>
          <cell r="B125" t="str">
            <v>Е</v>
          </cell>
          <cell r="C125" t="str">
            <v>1.2.15.24.</v>
          </cell>
          <cell r="D125" t="str">
            <v>Технічна інвентаризація</v>
          </cell>
          <cell r="E125" t="str">
            <v>0814</v>
          </cell>
          <cell r="F125">
            <v>3.3</v>
          </cell>
          <cell r="G125">
            <v>362</v>
          </cell>
          <cell r="I125">
            <v>362</v>
          </cell>
          <cell r="J125">
            <v>10</v>
          </cell>
          <cell r="K125">
            <v>6.5</v>
          </cell>
          <cell r="L125">
            <v>6.6</v>
          </cell>
          <cell r="M125">
            <v>222</v>
          </cell>
          <cell r="N125">
            <v>3</v>
          </cell>
          <cell r="O125">
            <v>63</v>
          </cell>
          <cell r="P125">
            <v>93</v>
          </cell>
          <cell r="Q125">
            <v>63</v>
          </cell>
        </row>
        <row r="126">
          <cell r="A126" t="str">
            <v>0815</v>
          </cell>
          <cell r="B126" t="str">
            <v>Е</v>
          </cell>
          <cell r="C126" t="str">
            <v>1.2.15.25.</v>
          </cell>
          <cell r="D126" t="str">
            <v>Благоустрій території</v>
          </cell>
          <cell r="E126" t="str">
            <v>0815</v>
          </cell>
          <cell r="F126">
            <v>2.9</v>
          </cell>
          <cell r="G126">
            <v>6</v>
          </cell>
          <cell r="I126">
            <v>6</v>
          </cell>
          <cell r="J126">
            <v>6</v>
          </cell>
          <cell r="K126">
            <v>2.2999999999999998</v>
          </cell>
          <cell r="L126">
            <v>3.3</v>
          </cell>
          <cell r="M126">
            <v>6</v>
          </cell>
          <cell r="N126">
            <v>1</v>
          </cell>
          <cell r="O126">
            <v>2</v>
          </cell>
          <cell r="P126">
            <v>2</v>
          </cell>
          <cell r="Q126">
            <v>1</v>
          </cell>
        </row>
        <row r="127">
          <cell r="A127" t="str">
            <v>0816</v>
          </cell>
          <cell r="B127" t="str">
            <v>Е</v>
          </cell>
          <cell r="C127" t="str">
            <v>1.2.15.26.</v>
          </cell>
          <cell r="D127" t="str">
            <v>Пально-мастильні матеріали</v>
          </cell>
          <cell r="E127" t="str">
            <v>0816</v>
          </cell>
          <cell r="G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A128" t="str">
            <v>0817</v>
          </cell>
          <cell r="B128" t="str">
            <v>Е</v>
          </cell>
          <cell r="C128" t="str">
            <v>1.2.15.27.</v>
          </cell>
          <cell r="D128" t="str">
            <v>Витратні матеріали, пов'язані із збутом продукції</v>
          </cell>
          <cell r="E128" t="str">
            <v>0817</v>
          </cell>
          <cell r="G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</row>
        <row r="129">
          <cell r="A129" t="str">
            <v>0820</v>
          </cell>
          <cell r="B129" t="str">
            <v>Е</v>
          </cell>
          <cell r="C129" t="str">
            <v>1.2.15.28.</v>
          </cell>
          <cell r="D129" t="str">
            <v>Інше</v>
          </cell>
          <cell r="E129" t="str">
            <v>0820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рах.92</v>
          </cell>
          <cell r="E130" t="str">
            <v>рах. 92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0900</v>
          </cell>
          <cell r="B131" t="str">
            <v>О</v>
          </cell>
          <cell r="C131" t="str">
            <v>2.</v>
          </cell>
          <cell r="D131" t="str">
            <v>Адміністративні витрати - рахунок 92 (загальногосподарські витрати на обслуговування та управління підприємством)</v>
          </cell>
          <cell r="E131" t="str">
            <v>0900</v>
          </cell>
          <cell r="F131">
            <v>34.200000000000003</v>
          </cell>
          <cell r="G131">
            <v>40</v>
          </cell>
          <cell r="H131">
            <v>0</v>
          </cell>
          <cell r="I131">
            <v>40</v>
          </cell>
          <cell r="J131">
            <v>38.9</v>
          </cell>
          <cell r="K131">
            <v>27.6</v>
          </cell>
          <cell r="L131">
            <v>38.6</v>
          </cell>
          <cell r="M131">
            <v>72</v>
          </cell>
          <cell r="N131">
            <v>19</v>
          </cell>
          <cell r="O131">
            <v>17</v>
          </cell>
          <cell r="P131">
            <v>18</v>
          </cell>
          <cell r="Q131">
            <v>18</v>
          </cell>
        </row>
        <row r="132">
          <cell r="A132" t="str">
            <v>0910</v>
          </cell>
          <cell r="B132" t="str">
            <v>О</v>
          </cell>
          <cell r="C132" t="str">
            <v>2.1.</v>
          </cell>
          <cell r="D132" t="str">
            <v>Загальнокорпоративні витрати в т.ч.</v>
          </cell>
          <cell r="E132" t="str">
            <v>0910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 t="str">
            <v>0920</v>
          </cell>
          <cell r="C133" t="str">
            <v>2.1.1.</v>
          </cell>
          <cell r="D133" t="str">
            <v>Організаційні витрати</v>
          </cell>
          <cell r="E133" t="str">
            <v>0920</v>
          </cell>
          <cell r="F133">
            <v>0</v>
          </cell>
          <cell r="G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 t="str">
            <v>0930</v>
          </cell>
          <cell r="C134" t="str">
            <v>2.1.2.</v>
          </cell>
          <cell r="D134" t="str">
            <v xml:space="preserve">Витрати на проведення річних зборів </v>
          </cell>
          <cell r="E134" t="str">
            <v>0930</v>
          </cell>
          <cell r="F134">
            <v>0</v>
          </cell>
          <cell r="G134">
            <v>0</v>
          </cell>
          <cell r="I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 t="str">
            <v>0940</v>
          </cell>
          <cell r="C135" t="str">
            <v>2.1.3.</v>
          </cell>
          <cell r="D135" t="str">
            <v xml:space="preserve">Представницькі витрати </v>
          </cell>
          <cell r="E135" t="str">
            <v>0940</v>
          </cell>
          <cell r="F135">
            <v>0</v>
          </cell>
          <cell r="G135">
            <v>0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 t="str">
            <v>0950</v>
          </cell>
          <cell r="C136" t="str">
            <v>2.1.4.</v>
          </cell>
          <cell r="D136" t="str">
            <v>Відрахування "Енергореєстру"</v>
          </cell>
          <cell r="E136" t="str">
            <v>0950</v>
          </cell>
          <cell r="F136">
            <v>0</v>
          </cell>
          <cell r="G136">
            <v>0</v>
          </cell>
          <cell r="I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 t="str">
            <v>0960</v>
          </cell>
          <cell r="B137" t="str">
            <v>О</v>
          </cell>
          <cell r="C137" t="str">
            <v>2.2.</v>
          </cell>
          <cell r="D137" t="str">
            <v>Витрати на  утримання апарату управління підприємством та іншого загальногосподарського персоналу, в т.ч.</v>
          </cell>
          <cell r="E137" t="str">
            <v>0960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0970</v>
          </cell>
          <cell r="B138" t="str">
            <v>З</v>
          </cell>
          <cell r="C138" t="str">
            <v>2.2.1.</v>
          </cell>
          <cell r="D138" t="str">
            <v>Оплата праці апарату управління підприємством та інші виплати, які відносяться до ФОП</v>
          </cell>
          <cell r="E138" t="str">
            <v>0970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 t="str">
            <v>0971</v>
          </cell>
          <cell r="C139" t="str">
            <v>2.2.2.</v>
          </cell>
          <cell r="D139" t="str">
            <v xml:space="preserve">Інші виплати </v>
          </cell>
          <cell r="E139" t="str">
            <v>0971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 t="str">
            <v>0980</v>
          </cell>
          <cell r="B140" t="str">
            <v>В</v>
          </cell>
          <cell r="C140" t="str">
            <v>2.2.3.</v>
          </cell>
          <cell r="D140" t="str">
            <v>Відрахування на соціальні заходи</v>
          </cell>
          <cell r="E140" t="str">
            <v>0980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 t="str">
            <v>0981</v>
          </cell>
          <cell r="C141" t="str">
            <v>2.2.4.</v>
          </cell>
          <cell r="D141" t="str">
            <v>Оплата 5-ти днів тимчасової  непрацездатності.</v>
          </cell>
          <cell r="E141" t="str">
            <v>0981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 t="str">
            <v>0984</v>
          </cell>
          <cell r="B142" t="str">
            <v>З</v>
          </cell>
          <cell r="C142" t="str">
            <v>2.2.5.</v>
          </cell>
          <cell r="D142" t="str">
            <v>Забезпечення оплати відпусток</v>
          </cell>
          <cell r="E142" t="str">
            <v>0984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 t="str">
            <v>0985</v>
          </cell>
          <cell r="C143" t="str">
            <v>2.2.6.</v>
          </cell>
          <cell r="D143" t="str">
            <v>Забезпечення обов'язкових відрахувань на оплату відпусток</v>
          </cell>
          <cell r="E143" t="str">
            <v>0985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 t="str">
            <v>0990</v>
          </cell>
          <cell r="C144" t="str">
            <v>2.3.</v>
          </cell>
          <cell r="D144" t="str">
            <v>Службові відрядження та місцеві службові роз'їзди працівників</v>
          </cell>
          <cell r="E144" t="str">
            <v>0990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 t="str">
            <v>1010</v>
          </cell>
          <cell r="C145" t="str">
            <v xml:space="preserve">2.4. </v>
          </cell>
          <cell r="D145" t="str">
            <v>Операційна оренда</v>
          </cell>
          <cell r="E145" t="str">
            <v>1010</v>
          </cell>
          <cell r="F145">
            <v>0</v>
          </cell>
          <cell r="G145">
            <v>0</v>
          </cell>
          <cell r="I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 t="str">
            <v>1020</v>
          </cell>
          <cell r="C146" t="str">
            <v>2.5.</v>
          </cell>
          <cell r="D146" t="str">
            <v xml:space="preserve">Страхування основних засобів та інше страхування </v>
          </cell>
          <cell r="E146" t="str">
            <v>1020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 t="str">
            <v>1001</v>
          </cell>
          <cell r="B147" t="str">
            <v>О</v>
          </cell>
          <cell r="C147" t="str">
            <v>2.6.</v>
          </cell>
          <cell r="D147" t="str">
            <v>Витрати на утримання приміщень загальногосподарського використання, в т.ч.</v>
          </cell>
          <cell r="E147" t="str">
            <v>1001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A148" t="str">
            <v>1031</v>
          </cell>
          <cell r="C148" t="str">
            <v>2.6.1.</v>
          </cell>
          <cell r="D148" t="str">
            <v>Опалення</v>
          </cell>
          <cell r="E148" t="str">
            <v>1031</v>
          </cell>
          <cell r="G148">
            <v>0</v>
          </cell>
          <cell r="I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 t="str">
            <v>1041</v>
          </cell>
          <cell r="C149" t="str">
            <v>2.6.2.</v>
          </cell>
          <cell r="D149" t="str">
            <v xml:space="preserve">Освітлення </v>
          </cell>
          <cell r="E149" t="str">
            <v>1041</v>
          </cell>
          <cell r="G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 t="str">
            <v>1051</v>
          </cell>
          <cell r="C150" t="str">
            <v>2.6.3.</v>
          </cell>
          <cell r="D150" t="str">
            <v>Водопостачання, водовідведення</v>
          </cell>
          <cell r="E150" t="str">
            <v>1051</v>
          </cell>
          <cell r="G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 t="str">
            <v>1062</v>
          </cell>
          <cell r="C151" t="str">
            <v>2.6.4.</v>
          </cell>
          <cell r="D151" t="str">
            <v>Витрати на сторожову та пожежну охорону</v>
          </cell>
          <cell r="E151" t="str">
            <v>1062</v>
          </cell>
          <cell r="G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A152" t="str">
            <v>1061</v>
          </cell>
          <cell r="C152" t="str">
            <v>2.6.5.</v>
          </cell>
          <cell r="D152" t="str">
            <v>Інші витрати з  утримання приміщень</v>
          </cell>
          <cell r="E152" t="str">
            <v>1061</v>
          </cell>
          <cell r="F152">
            <v>0</v>
          </cell>
          <cell r="G152">
            <v>0</v>
          </cell>
          <cell r="I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 t="str">
            <v>1069</v>
          </cell>
          <cell r="B153" t="str">
            <v>О</v>
          </cell>
          <cell r="C153" t="str">
            <v>2.7.</v>
          </cell>
          <cell r="D153" t="str">
            <v>Ремонт  основних засобів та  інших необоротних активів загальногосподарського використання,  в т.ч.</v>
          </cell>
          <cell r="E153" t="str">
            <v>1069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1073</v>
          </cell>
          <cell r="C154" t="str">
            <v>2.7.1.</v>
          </cell>
          <cell r="D154" t="str">
            <v>Ремонт основних засобів     підрядним способом (рах.920/02)</v>
          </cell>
          <cell r="E154" t="str">
            <v>1070</v>
          </cell>
          <cell r="G154">
            <v>0</v>
          </cell>
          <cell r="I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A155" t="str">
            <v>1074</v>
          </cell>
          <cell r="C155" t="str">
            <v>2.7.2.</v>
          </cell>
          <cell r="D155" t="str">
            <v>Ремонт основних засобів     господарським способом (рах.920/03)</v>
          </cell>
          <cell r="E155" t="str">
            <v>1071</v>
          </cell>
          <cell r="G155">
            <v>0</v>
          </cell>
          <cell r="I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A156" t="str">
            <v>1075</v>
          </cell>
          <cell r="C156" t="str">
            <v>2.7.3.</v>
          </cell>
          <cell r="D156" t="str">
            <v>Ремонт малоцінних необоротних матеріальних активів</v>
          </cell>
          <cell r="E156" t="str">
            <v>1072</v>
          </cell>
          <cell r="G156">
            <v>0</v>
          </cell>
          <cell r="I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A157" t="str">
            <v>1100</v>
          </cell>
          <cell r="B157" t="str">
            <v>О</v>
          </cell>
          <cell r="C157" t="str">
            <v>2.8.</v>
          </cell>
          <cell r="D157" t="str">
            <v>Винагороди за професійні послуги в т.ч.</v>
          </cell>
          <cell r="E157" t="str">
            <v>1100</v>
          </cell>
          <cell r="F157">
            <v>32.1</v>
          </cell>
          <cell r="G157">
            <v>37</v>
          </cell>
          <cell r="H157">
            <v>0</v>
          </cell>
          <cell r="I157">
            <v>37</v>
          </cell>
          <cell r="J157">
            <v>34.5</v>
          </cell>
          <cell r="K157">
            <v>25.9</v>
          </cell>
          <cell r="L157">
            <v>36.6</v>
          </cell>
          <cell r="M157">
            <v>69</v>
          </cell>
          <cell r="N157">
            <v>18</v>
          </cell>
          <cell r="O157">
            <v>17</v>
          </cell>
          <cell r="P157">
            <v>17</v>
          </cell>
          <cell r="Q157">
            <v>17</v>
          </cell>
        </row>
        <row r="158">
          <cell r="A158" t="str">
            <v>1110</v>
          </cell>
          <cell r="B158" t="str">
            <v>Адм</v>
          </cell>
          <cell r="C158" t="str">
            <v>2.8.1.</v>
          </cell>
          <cell r="D158" t="str">
            <v>Юридичні, аудиторські, експертні послуги тощо</v>
          </cell>
          <cell r="E158" t="str">
            <v>1110</v>
          </cell>
          <cell r="F158">
            <v>32.1</v>
          </cell>
          <cell r="G158">
            <v>37</v>
          </cell>
          <cell r="I158">
            <v>37</v>
          </cell>
          <cell r="J158">
            <v>34.5</v>
          </cell>
          <cell r="K158">
            <v>25.9</v>
          </cell>
          <cell r="L158">
            <v>36.6</v>
          </cell>
          <cell r="M158">
            <v>69</v>
          </cell>
          <cell r="N158">
            <v>18</v>
          </cell>
          <cell r="O158">
            <v>17</v>
          </cell>
          <cell r="P158">
            <v>17</v>
          </cell>
          <cell r="Q158">
            <v>17</v>
          </cell>
        </row>
        <row r="159">
          <cell r="A159" t="str">
            <v>1111</v>
          </cell>
          <cell r="C159" t="str">
            <v>2.8.2.</v>
          </cell>
          <cell r="D159" t="str">
            <v>Інше</v>
          </cell>
          <cell r="E159" t="str">
            <v>1111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>1120</v>
          </cell>
          <cell r="C160" t="str">
            <v>2.9.</v>
          </cell>
          <cell r="D160" t="str">
            <v>Витрати на зв'язок (поштові, телеграфні, телефонні, факс тощо)</v>
          </cell>
          <cell r="E160" t="str">
            <v>1120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1130</v>
          </cell>
          <cell r="B161" t="str">
            <v>А</v>
          </cell>
          <cell r="C161" t="str">
            <v>2.10.</v>
          </cell>
          <cell r="D161" t="str">
            <v xml:space="preserve">Амортизація основних засобів </v>
          </cell>
          <cell r="E161" t="str">
            <v>1130</v>
          </cell>
          <cell r="F161">
            <v>0</v>
          </cell>
          <cell r="G161">
            <v>0</v>
          </cell>
          <cell r="I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1140</v>
          </cell>
          <cell r="B162" t="str">
            <v>А</v>
          </cell>
          <cell r="C162" t="str">
            <v>2.11.</v>
          </cell>
          <cell r="D162" t="str">
            <v>Амортизація інших необоротних матеріальних активів</v>
          </cell>
          <cell r="E162" t="str">
            <v>1140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1150</v>
          </cell>
          <cell r="B163" t="str">
            <v>А</v>
          </cell>
          <cell r="C163" t="str">
            <v>2.12.</v>
          </cell>
          <cell r="D163" t="str">
            <v xml:space="preserve">Амортизація нематеріальних активів </v>
          </cell>
          <cell r="E163" t="str">
            <v>1150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1160</v>
          </cell>
          <cell r="B164" t="str">
            <v>Адм</v>
          </cell>
          <cell r="C164" t="str">
            <v>2.13.</v>
          </cell>
          <cell r="D164" t="str">
            <v>Витрати на врегулювання спорів у судових органах</v>
          </cell>
          <cell r="E164" t="str">
            <v>1160</v>
          </cell>
          <cell r="F164">
            <v>2</v>
          </cell>
          <cell r="G164">
            <v>3</v>
          </cell>
          <cell r="I164">
            <v>3</v>
          </cell>
          <cell r="J164">
            <v>3</v>
          </cell>
          <cell r="K164">
            <v>0.3</v>
          </cell>
          <cell r="L164">
            <v>0.4</v>
          </cell>
          <cell r="M164">
            <v>3</v>
          </cell>
          <cell r="N164">
            <v>1</v>
          </cell>
          <cell r="P164">
            <v>1</v>
          </cell>
          <cell r="Q164">
            <v>1</v>
          </cell>
        </row>
        <row r="165">
          <cell r="A165" t="str">
            <v>1170</v>
          </cell>
          <cell r="C165" t="str">
            <v>2.14.</v>
          </cell>
          <cell r="D165" t="str">
            <v>Плата за розрахунково-касове обслуговування та інші послуги банків</v>
          </cell>
          <cell r="E165" t="str">
            <v>1170</v>
          </cell>
          <cell r="F165">
            <v>0</v>
          </cell>
          <cell r="G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 t="str">
            <v>1180</v>
          </cell>
          <cell r="B166" t="str">
            <v>О</v>
          </cell>
          <cell r="C166" t="str">
            <v>2.15.</v>
          </cell>
          <cell r="D166" t="str">
            <v>Інші витрати загальногосподарського призначення,в т.ч.</v>
          </cell>
          <cell r="E166" t="str">
            <v>1180</v>
          </cell>
          <cell r="F166">
            <v>0.1</v>
          </cell>
          <cell r="G166">
            <v>0</v>
          </cell>
          <cell r="H166">
            <v>0</v>
          </cell>
          <cell r="I166">
            <v>0</v>
          </cell>
          <cell r="J166">
            <v>1.4</v>
          </cell>
          <cell r="K166">
            <v>1.4</v>
          </cell>
          <cell r="L166">
            <v>1.6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A167" t="str">
            <v>1190</v>
          </cell>
          <cell r="B167">
            <v>0</v>
          </cell>
          <cell r="C167" t="str">
            <v>2.15.1.</v>
          </cell>
          <cell r="D167" t="str">
            <v>Канцелярські витрати, поліграфічні послуги тощо</v>
          </cell>
          <cell r="E167" t="str">
            <v>1190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 t="str">
            <v>1200</v>
          </cell>
          <cell r="B168">
            <v>0</v>
          </cell>
          <cell r="C168" t="str">
            <v>2.15.2.</v>
          </cell>
          <cell r="D168" t="str">
            <v>Підготовка та перепідготовка кадрів</v>
          </cell>
          <cell r="E168" t="str">
            <v>1200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 t="str">
            <v>1201</v>
          </cell>
          <cell r="B169" t="str">
            <v>В</v>
          </cell>
          <cell r="C169" t="str">
            <v>2.15.3.</v>
          </cell>
          <cell r="D169" t="str">
            <v>Відрахування на соціальні заходи</v>
          </cell>
          <cell r="E169" t="str">
            <v>1201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 t="str">
            <v>1210</v>
          </cell>
          <cell r="B170">
            <v>0</v>
          </cell>
          <cell r="C170" t="str">
            <v>2.15.4.</v>
          </cell>
          <cell r="D170" t="str">
            <v>Інформаційно-обчислювальні послуги</v>
          </cell>
          <cell r="E170" t="str">
            <v>1210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 t="str">
            <v>1220</v>
          </cell>
          <cell r="B171">
            <v>0</v>
          </cell>
          <cell r="C171" t="str">
            <v>2.15.5.</v>
          </cell>
          <cell r="D171" t="str">
            <v>Техлітература</v>
          </cell>
          <cell r="E171" t="str">
            <v>1220</v>
          </cell>
          <cell r="F171">
            <v>0</v>
          </cell>
          <cell r="G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 t="str">
            <v>1230</v>
          </cell>
          <cell r="B172">
            <v>0</v>
          </cell>
          <cell r="C172" t="str">
            <v>2.15.6.</v>
          </cell>
          <cell r="D172" t="str">
            <v>Транспортні послуги</v>
          </cell>
          <cell r="E172" t="str">
            <v>1230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 t="str">
            <v>1240</v>
          </cell>
          <cell r="B173">
            <v>0</v>
          </cell>
          <cell r="C173" t="str">
            <v>2.15.7.</v>
          </cell>
          <cell r="D173" t="str">
            <v>Витрати на цивільну оборону</v>
          </cell>
          <cell r="E173" t="str">
            <v>1240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 t="str">
            <v>1251</v>
          </cell>
          <cell r="C174" t="str">
            <v>2.15.8.</v>
          </cell>
          <cell r="D174" t="str">
            <v xml:space="preserve">Експлуатація та технічне обслуговування основних засобів та інших необоротних активів  </v>
          </cell>
          <cell r="E174" t="str">
            <v>1251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 t="str">
            <v>1260</v>
          </cell>
          <cell r="B175">
            <v>0</v>
          </cell>
          <cell r="C175" t="str">
            <v>2.15.9.</v>
          </cell>
          <cell r="D175" t="str">
            <v>Плата за землю</v>
          </cell>
          <cell r="E175" t="str">
            <v>1260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 t="str">
            <v>1270</v>
          </cell>
          <cell r="B176">
            <v>0</v>
          </cell>
          <cell r="C176" t="str">
            <v>2.15.10.</v>
          </cell>
          <cell r="D176" t="str">
            <v>Комунальний податок</v>
          </cell>
          <cell r="E176" t="str">
            <v>1270</v>
          </cell>
          <cell r="F176">
            <v>0</v>
          </cell>
          <cell r="G176">
            <v>0</v>
          </cell>
          <cell r="I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 t="str">
            <v>1280</v>
          </cell>
          <cell r="B177">
            <v>0</v>
          </cell>
          <cell r="C177" t="str">
            <v>2.15.11.</v>
          </cell>
          <cell r="D177" t="str">
            <v>Податок з власників транспортних засобів</v>
          </cell>
          <cell r="E177" t="str">
            <v>1280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 t="str">
            <v>1281</v>
          </cell>
          <cell r="B178">
            <v>0</v>
          </cell>
          <cell r="C178" t="str">
            <v>2.15.12.</v>
          </cell>
          <cell r="D178" t="str">
            <v>Плата за ліцензію</v>
          </cell>
          <cell r="E178" t="str">
            <v>1281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 t="str">
            <v>1282</v>
          </cell>
          <cell r="B179">
            <v>0</v>
          </cell>
          <cell r="C179" t="str">
            <v>2.15.13.</v>
          </cell>
          <cell r="D179" t="str">
            <v>Держмито</v>
          </cell>
          <cell r="E179" t="str">
            <v>1282</v>
          </cell>
          <cell r="F179">
            <v>0.1</v>
          </cell>
          <cell r="G179">
            <v>0</v>
          </cell>
          <cell r="I179">
            <v>0</v>
          </cell>
          <cell r="J179">
            <v>1.4</v>
          </cell>
          <cell r="K179">
            <v>1.4</v>
          </cell>
          <cell r="L179">
            <v>1.6</v>
          </cell>
          <cell r="M179">
            <v>0</v>
          </cell>
        </row>
        <row r="180">
          <cell r="A180" t="str">
            <v>1283</v>
          </cell>
          <cell r="B180">
            <v>0</v>
          </cell>
          <cell r="C180" t="str">
            <v>2.15.14.</v>
          </cell>
          <cell r="D180" t="str">
            <v>Інші податки, збори та платежі</v>
          </cell>
          <cell r="E180" t="str">
            <v>1283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 t="str">
            <v>1286</v>
          </cell>
          <cell r="C181" t="str">
            <v>2.15.15.</v>
          </cell>
          <cell r="D181" t="str">
            <v>Оформлення права власності</v>
          </cell>
          <cell r="E181" t="str">
            <v>1286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 t="str">
            <v>1287</v>
          </cell>
          <cell r="C182" t="str">
            <v>2.15.16.</v>
          </cell>
          <cell r="D182" t="str">
            <v>Технічна інвентаризація</v>
          </cell>
          <cell r="E182" t="str">
            <v>1287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 t="str">
            <v>1288</v>
          </cell>
          <cell r="C183" t="str">
            <v>2.15.17.</v>
          </cell>
          <cell r="D183" t="str">
            <v>Благоустрій території</v>
          </cell>
          <cell r="E183" t="str">
            <v>1288</v>
          </cell>
          <cell r="F183">
            <v>0</v>
          </cell>
          <cell r="G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 t="str">
            <v>1289</v>
          </cell>
          <cell r="C184" t="str">
            <v>2.15.18.</v>
          </cell>
          <cell r="D184" t="str">
            <v>Охорона праці</v>
          </cell>
          <cell r="E184" t="str">
            <v>1289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1290</v>
          </cell>
          <cell r="B185">
            <v>0</v>
          </cell>
          <cell r="C185" t="str">
            <v>2.15.19.</v>
          </cell>
          <cell r="D185" t="str">
            <v>Інше</v>
          </cell>
          <cell r="E185" t="str">
            <v>1290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1291</v>
          </cell>
          <cell r="C186" t="str">
            <v>2.15.20.</v>
          </cell>
          <cell r="D186" t="str">
            <v>Членські внески до Київміськтеплоенергогаз та ін.</v>
          </cell>
          <cell r="E186" t="str">
            <v>1291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1292</v>
          </cell>
          <cell r="C187" t="str">
            <v>2.15.21.</v>
          </cell>
          <cell r="D187" t="str">
            <v>Відрахування НАК "Енергетична компанія України"</v>
          </cell>
          <cell r="E187">
            <v>1292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 t="str">
            <v>рах.94</v>
          </cell>
          <cell r="E188" t="str">
            <v>рах.94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 t="str">
            <v>1700</v>
          </cell>
          <cell r="B189" t="str">
            <v>О</v>
          </cell>
          <cell r="C189" t="str">
            <v>4.</v>
          </cell>
          <cell r="D189" t="str">
            <v>Інші  операційні витрати - рах.94</v>
          </cell>
          <cell r="E189" t="str">
            <v>1700</v>
          </cell>
          <cell r="F189">
            <v>629.1</v>
          </cell>
          <cell r="G189">
            <v>455</v>
          </cell>
          <cell r="H189">
            <v>244.5</v>
          </cell>
          <cell r="I189">
            <v>695.5</v>
          </cell>
          <cell r="J189">
            <v>730.6</v>
          </cell>
          <cell r="K189">
            <v>367.1</v>
          </cell>
          <cell r="L189">
            <v>698.3</v>
          </cell>
          <cell r="M189">
            <v>435</v>
          </cell>
          <cell r="N189">
            <v>195</v>
          </cell>
          <cell r="O189">
            <v>72.900000000000006</v>
          </cell>
          <cell r="P189">
            <v>71.8</v>
          </cell>
          <cell r="Q189">
            <v>95.3</v>
          </cell>
        </row>
        <row r="190">
          <cell r="A190" t="str">
            <v>1701</v>
          </cell>
          <cell r="B190" t="str">
            <v>С</v>
          </cell>
          <cell r="C190" t="str">
            <v>4.1.</v>
          </cell>
          <cell r="D190" t="str">
            <v>Дослідження та розробки відповідно до П(С)БО 8   (рах.941)</v>
          </cell>
          <cell r="E190" t="str">
            <v>1701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 t="str">
            <v>1702</v>
          </cell>
          <cell r="B191" t="str">
            <v>С</v>
          </cell>
          <cell r="C191" t="str">
            <v>4.2.</v>
          </cell>
          <cell r="D191" t="str">
            <v>Собівартість реалізованої іноземної валюти    (рах. 942)</v>
          </cell>
          <cell r="E191" t="str">
            <v>1702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 t="str">
            <v>1714</v>
          </cell>
          <cell r="B192" t="str">
            <v>О</v>
          </cell>
          <cell r="C192" t="str">
            <v>4.3.</v>
          </cell>
          <cell r="D192" t="str">
            <v>Собівартість реалізованих виробничих запасів    (рах.943)</v>
          </cell>
          <cell r="E192" t="str">
            <v>1714</v>
          </cell>
          <cell r="F192">
            <v>49</v>
          </cell>
          <cell r="G192">
            <v>0</v>
          </cell>
          <cell r="H192">
            <v>0</v>
          </cell>
          <cell r="I192">
            <v>0</v>
          </cell>
          <cell r="J192">
            <v>25.1</v>
          </cell>
          <cell r="K192">
            <v>25.1</v>
          </cell>
          <cell r="L192">
            <v>34.9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1703</v>
          </cell>
          <cell r="B193" t="str">
            <v>С</v>
          </cell>
          <cell r="C193" t="str">
            <v>4.3.1.</v>
          </cell>
          <cell r="D193" t="str">
            <v xml:space="preserve">Собівартість реалізованих виробничих запасів (рах.943 00) </v>
          </cell>
          <cell r="E193" t="str">
            <v>1703</v>
          </cell>
          <cell r="F193">
            <v>0</v>
          </cell>
          <cell r="G193">
            <v>0</v>
          </cell>
          <cell r="I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 t="str">
            <v>1713</v>
          </cell>
          <cell r="B194" t="str">
            <v>С</v>
          </cell>
          <cell r="C194" t="str">
            <v>4.3.2.</v>
          </cell>
          <cell r="D194" t="str">
            <v xml:space="preserve">Собівартість реалізованого металобрухту (рах.943 01) </v>
          </cell>
          <cell r="E194" t="str">
            <v>1713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 t="str">
            <v>1715</v>
          </cell>
          <cell r="B195" t="str">
            <v>С</v>
          </cell>
          <cell r="C195" t="str">
            <v>4.3.3.</v>
          </cell>
          <cell r="D195" t="str">
            <v>Собівартість реалізованих виробничих запасів в Компанії (рах.943 02)</v>
          </cell>
          <cell r="E195" t="str">
            <v>1715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 t="str">
            <v>1716</v>
          </cell>
          <cell r="B196" t="str">
            <v>С</v>
          </cell>
          <cell r="C196" t="str">
            <v>4.3.4.</v>
          </cell>
          <cell r="D196" t="str">
            <v xml:space="preserve">Собівартість реалізованих виробничих запасів на сторону (рах.943 03) </v>
          </cell>
          <cell r="E196" t="str">
            <v>1716</v>
          </cell>
          <cell r="F196">
            <v>49</v>
          </cell>
          <cell r="G196">
            <v>0</v>
          </cell>
          <cell r="I196">
            <v>0</v>
          </cell>
          <cell r="J196">
            <v>25.1</v>
          </cell>
          <cell r="K196">
            <v>25.1</v>
          </cell>
          <cell r="L196">
            <v>34.9</v>
          </cell>
          <cell r="M196">
            <v>0</v>
          </cell>
          <cell r="N196">
            <v>0</v>
          </cell>
        </row>
        <row r="197">
          <cell r="A197" t="str">
            <v>1704</v>
          </cell>
          <cell r="B197" t="str">
            <v>С</v>
          </cell>
          <cell r="C197" t="str">
            <v>4.4.</v>
          </cell>
          <cell r="D197" t="str">
            <v>Безнадійна дебіт.заборг. та відрахування до резерву сумнівних боргів (рах.944)</v>
          </cell>
          <cell r="E197" t="str">
            <v>1704</v>
          </cell>
          <cell r="F197">
            <v>1.8</v>
          </cell>
          <cell r="G197">
            <v>0</v>
          </cell>
          <cell r="I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 t="str">
            <v>1705</v>
          </cell>
          <cell r="B198" t="str">
            <v>С</v>
          </cell>
          <cell r="C198" t="str">
            <v>4.5.</v>
          </cell>
          <cell r="D198" t="str">
            <v>Втрати від операційної курсової різниці  (рах.945), в т.ч.</v>
          </cell>
          <cell r="E198" t="str">
            <v>1705</v>
          </cell>
          <cell r="F198">
            <v>0</v>
          </cell>
          <cell r="G198">
            <v>0</v>
          </cell>
          <cell r="I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 t="str">
            <v>1707</v>
          </cell>
          <cell r="B199" t="str">
            <v>О</v>
          </cell>
          <cell r="C199" t="str">
            <v>4.5.1.</v>
          </cell>
          <cell r="D199" t="str">
            <v xml:space="preserve">Курсова різниця з поточних операцій </v>
          </cell>
          <cell r="E199" t="str">
            <v>1707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A200" t="str">
            <v>1708</v>
          </cell>
          <cell r="B200" t="str">
            <v>С</v>
          </cell>
          <cell r="C200" t="str">
            <v>4.6.</v>
          </cell>
          <cell r="D200" t="str">
            <v xml:space="preserve">Втрати від знецінення товарів  (рах. 946)             </v>
          </cell>
          <cell r="E200" t="str">
            <v>1708</v>
          </cell>
          <cell r="F200">
            <v>0</v>
          </cell>
          <cell r="G200">
            <v>165</v>
          </cell>
          <cell r="I200">
            <v>165</v>
          </cell>
          <cell r="J200">
            <v>165</v>
          </cell>
          <cell r="K200">
            <v>0</v>
          </cell>
          <cell r="L200">
            <v>0</v>
          </cell>
          <cell r="M200">
            <v>45</v>
          </cell>
          <cell r="N200">
            <v>45</v>
          </cell>
        </row>
        <row r="201">
          <cell r="A201" t="str">
            <v>1709</v>
          </cell>
          <cell r="B201" t="str">
            <v>С</v>
          </cell>
          <cell r="C201" t="str">
            <v>4.7.</v>
          </cell>
          <cell r="D201" t="str">
            <v>Нестачі і втрати від псування цінностей  (рах. 947)</v>
          </cell>
          <cell r="E201" t="str">
            <v>1709</v>
          </cell>
          <cell r="F201">
            <v>196.5</v>
          </cell>
          <cell r="G201">
            <v>0</v>
          </cell>
          <cell r="I201">
            <v>0</v>
          </cell>
          <cell r="K201">
            <v>0</v>
          </cell>
          <cell r="L201">
            <v>137.80000000000001</v>
          </cell>
          <cell r="M201">
            <v>0</v>
          </cell>
          <cell r="N201">
            <v>0</v>
          </cell>
        </row>
        <row r="202">
          <cell r="A202" t="str">
            <v>1712</v>
          </cell>
          <cell r="B202" t="str">
            <v>С</v>
          </cell>
          <cell r="C202" t="str">
            <v>4.8.</v>
          </cell>
          <cell r="D202" t="str">
            <v>Визнані штрафи, пені, неустойки      ( рах. 948)</v>
          </cell>
          <cell r="E202" t="str">
            <v>1712</v>
          </cell>
          <cell r="F202">
            <v>95.2</v>
          </cell>
          <cell r="G202">
            <v>0</v>
          </cell>
          <cell r="I202">
            <v>0</v>
          </cell>
          <cell r="J202">
            <v>15.8</v>
          </cell>
          <cell r="K202">
            <v>15.8</v>
          </cell>
          <cell r="L202">
            <v>18.100000000000001</v>
          </cell>
          <cell r="M202">
            <v>0</v>
          </cell>
          <cell r="N202">
            <v>0</v>
          </cell>
        </row>
        <row r="203">
          <cell r="A203" t="str">
            <v>рах.949</v>
          </cell>
          <cell r="E203" t="str">
            <v>рах.949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 t="str">
            <v>1711</v>
          </cell>
          <cell r="B204" t="str">
            <v>О</v>
          </cell>
          <cell r="C204" t="str">
            <v>4.9.</v>
          </cell>
          <cell r="D204" t="str">
            <v>Інші витрати операційної діяльності - рах.949</v>
          </cell>
          <cell r="E204" t="str">
            <v>1711</v>
          </cell>
          <cell r="F204">
            <v>286.60000000000002</v>
          </cell>
          <cell r="G204">
            <v>290</v>
          </cell>
          <cell r="H204">
            <v>244.5</v>
          </cell>
          <cell r="I204">
            <v>530.5</v>
          </cell>
          <cell r="J204">
            <v>524.70000000000005</v>
          </cell>
          <cell r="K204">
            <v>326.2</v>
          </cell>
          <cell r="L204">
            <v>507.5</v>
          </cell>
          <cell r="M204">
            <v>390</v>
          </cell>
          <cell r="N204">
            <v>150</v>
          </cell>
          <cell r="O204">
            <v>72.900000000000006</v>
          </cell>
          <cell r="P204">
            <v>71.8</v>
          </cell>
          <cell r="Q204">
            <v>95.3</v>
          </cell>
        </row>
        <row r="205">
          <cell r="A205" t="str">
            <v>1710</v>
          </cell>
          <cell r="B205" t="str">
            <v>С</v>
          </cell>
          <cell r="C205" t="str">
            <v>4.9.1.</v>
          </cell>
          <cell r="D205" t="str">
            <v>Ремонт  та технічне обслуговування  невиробничих основних засобів</v>
          </cell>
          <cell r="E205" t="str">
            <v>1710</v>
          </cell>
          <cell r="F205">
            <v>1.6</v>
          </cell>
          <cell r="G205">
            <v>12</v>
          </cell>
          <cell r="I205">
            <v>12</v>
          </cell>
          <cell r="J205">
            <v>7</v>
          </cell>
          <cell r="K205">
            <v>3.6</v>
          </cell>
          <cell r="L205">
            <v>13</v>
          </cell>
          <cell r="M205">
            <v>15</v>
          </cell>
          <cell r="O205">
            <v>5</v>
          </cell>
          <cell r="P205">
            <v>5</v>
          </cell>
          <cell r="Q205">
            <v>5</v>
          </cell>
        </row>
        <row r="206">
          <cell r="A206" t="str">
            <v>1720</v>
          </cell>
          <cell r="B206" t="str">
            <v>С</v>
          </cell>
          <cell r="C206" t="str">
            <v>4.9.2.</v>
          </cell>
          <cell r="D206" t="str">
            <v>Амортизація невиробничих основних засобів</v>
          </cell>
          <cell r="E206" t="str">
            <v>1720</v>
          </cell>
          <cell r="F206">
            <v>21.8</v>
          </cell>
          <cell r="G206">
            <v>30</v>
          </cell>
          <cell r="I206">
            <v>30</v>
          </cell>
          <cell r="J206">
            <v>17</v>
          </cell>
          <cell r="K206">
            <v>12.2</v>
          </cell>
          <cell r="L206">
            <v>16</v>
          </cell>
          <cell r="M206">
            <v>16</v>
          </cell>
          <cell r="N206">
            <v>6</v>
          </cell>
          <cell r="O206">
            <v>3</v>
          </cell>
          <cell r="P206">
            <v>3</v>
          </cell>
          <cell r="Q206">
            <v>4</v>
          </cell>
        </row>
        <row r="207">
          <cell r="A207" t="str">
            <v>1730</v>
          </cell>
          <cell r="B207" t="str">
            <v>О</v>
          </cell>
          <cell r="C207" t="str">
            <v>4.9.3.</v>
          </cell>
          <cell r="D207" t="str">
            <v>Витрати на утримання об"єктів соціально-культурного призначення, в т.ч.</v>
          </cell>
          <cell r="E207" t="str">
            <v>1730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1740</v>
          </cell>
          <cell r="B208" t="str">
            <v>С</v>
          </cell>
          <cell r="C208" t="str">
            <v>4.9.3.1.</v>
          </cell>
          <cell r="D208" t="str">
            <v>Утримання житлово-комунального господарства</v>
          </cell>
          <cell r="E208" t="str">
            <v>1740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1750</v>
          </cell>
          <cell r="B209" t="str">
            <v>С</v>
          </cell>
          <cell r="C209" t="str">
            <v>4.9.3.2.</v>
          </cell>
          <cell r="D209" t="str">
            <v xml:space="preserve">Утримання баз відпочинку </v>
          </cell>
          <cell r="E209" t="str">
            <v>1750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1760</v>
          </cell>
          <cell r="B210" t="str">
            <v>С</v>
          </cell>
          <cell r="C210" t="str">
            <v>4.9.3.3.</v>
          </cell>
          <cell r="D210" t="str">
            <v>Витрати на їдальню</v>
          </cell>
          <cell r="E210" t="str">
            <v>1760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1790</v>
          </cell>
          <cell r="B211" t="str">
            <v>С</v>
          </cell>
          <cell r="C211" t="str">
            <v>4.9.3.4.</v>
          </cell>
          <cell r="D211" t="str">
            <v>Утримання дит.садка</v>
          </cell>
          <cell r="E211" t="str">
            <v>1790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1800</v>
          </cell>
          <cell r="B212" t="str">
            <v>С</v>
          </cell>
          <cell r="C212" t="str">
            <v>4.9.3.5.</v>
          </cell>
          <cell r="D212" t="str">
            <v>Клуб "Енергія"</v>
          </cell>
          <cell r="E212" t="str">
            <v>1800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 t="str">
            <v>1810</v>
          </cell>
          <cell r="B213" t="str">
            <v>С</v>
          </cell>
          <cell r="C213" t="str">
            <v>4.9.4.</v>
          </cell>
          <cell r="D213" t="str">
            <v>Благодійна допомога, шефська допомога тощо</v>
          </cell>
          <cell r="E213" t="str">
            <v>1810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 t="str">
            <v>1820</v>
          </cell>
          <cell r="B214" t="str">
            <v>С</v>
          </cell>
          <cell r="C214" t="str">
            <v>4.9.5.</v>
          </cell>
          <cell r="D214" t="str">
            <v>Виплати студентам за успішність</v>
          </cell>
          <cell r="E214" t="str">
            <v>1820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 t="str">
            <v>1850</v>
          </cell>
          <cell r="B215" t="str">
            <v>С</v>
          </cell>
          <cell r="C215" t="str">
            <v>4.9.6.</v>
          </cell>
          <cell r="D215" t="str">
            <v xml:space="preserve">Допомога на поховання </v>
          </cell>
          <cell r="E215" t="str">
            <v>1850</v>
          </cell>
          <cell r="F215">
            <v>41.2</v>
          </cell>
          <cell r="G215">
            <v>50</v>
          </cell>
          <cell r="I215">
            <v>79</v>
          </cell>
          <cell r="J215">
            <v>79</v>
          </cell>
          <cell r="K215">
            <v>27.3</v>
          </cell>
          <cell r="L215">
            <v>62.8</v>
          </cell>
          <cell r="M215">
            <v>81</v>
          </cell>
          <cell r="N215">
            <v>19</v>
          </cell>
          <cell r="O215">
            <v>16</v>
          </cell>
          <cell r="P215">
            <v>15</v>
          </cell>
          <cell r="Q215">
            <v>31</v>
          </cell>
        </row>
        <row r="216">
          <cell r="A216" t="str">
            <v>1851</v>
          </cell>
          <cell r="B216" t="str">
            <v>В</v>
          </cell>
          <cell r="C216" t="str">
            <v>4.9.7.</v>
          </cell>
          <cell r="D216" t="str">
            <v>Відрахування на соціальні заходи</v>
          </cell>
          <cell r="E216" t="str">
            <v>1851</v>
          </cell>
          <cell r="F216">
            <v>5.6</v>
          </cell>
          <cell r="G216">
            <v>0</v>
          </cell>
          <cell r="I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A217" t="str">
            <v>1860</v>
          </cell>
          <cell r="B217" t="str">
            <v>С</v>
          </cell>
          <cell r="C217" t="str">
            <v>4.9.8.</v>
          </cell>
          <cell r="D217" t="str">
            <v xml:space="preserve">Періодичні видання </v>
          </cell>
          <cell r="E217" t="str">
            <v>1860</v>
          </cell>
          <cell r="F217">
            <v>0.3</v>
          </cell>
          <cell r="G217">
            <v>1</v>
          </cell>
          <cell r="I217">
            <v>1</v>
          </cell>
          <cell r="J217">
            <v>1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</row>
        <row r="218">
          <cell r="A218" t="str">
            <v>1870</v>
          </cell>
          <cell r="B218" t="str">
            <v>С</v>
          </cell>
          <cell r="C218" t="str">
            <v>4.9.9.</v>
          </cell>
          <cell r="D218" t="str">
            <v>Виплати  непрацюючим пенсіонерам</v>
          </cell>
          <cell r="E218" t="str">
            <v>1870</v>
          </cell>
          <cell r="F218">
            <v>49.4</v>
          </cell>
          <cell r="G218">
            <v>60</v>
          </cell>
          <cell r="I218">
            <v>27</v>
          </cell>
          <cell r="J218">
            <v>23.6</v>
          </cell>
          <cell r="K218">
            <v>17.600000000000001</v>
          </cell>
          <cell r="L218">
            <v>25.4</v>
          </cell>
          <cell r="M218">
            <v>26</v>
          </cell>
          <cell r="N218">
            <v>9</v>
          </cell>
          <cell r="O218">
            <v>5</v>
          </cell>
          <cell r="P218">
            <v>6</v>
          </cell>
          <cell r="Q218">
            <v>6</v>
          </cell>
        </row>
        <row r="219">
          <cell r="A219" t="str">
            <v>1880</v>
          </cell>
          <cell r="B219" t="str">
            <v>С</v>
          </cell>
          <cell r="C219" t="str">
            <v>4.9.10.</v>
          </cell>
          <cell r="D219" t="str">
            <v>Відрахування на соціальні заходи</v>
          </cell>
          <cell r="E219" t="str">
            <v>1880</v>
          </cell>
          <cell r="F219">
            <v>0</v>
          </cell>
          <cell r="G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A220" t="str">
            <v>1890</v>
          </cell>
          <cell r="B220" t="str">
            <v>О</v>
          </cell>
          <cell r="C220" t="str">
            <v>4.9.11.</v>
          </cell>
          <cell r="D220" t="str">
            <v>Відрахування Раді профкомів, профкомам, в т.ч.</v>
          </cell>
          <cell r="E220" t="str">
            <v>1890</v>
          </cell>
          <cell r="F220">
            <v>127.9</v>
          </cell>
          <cell r="G220">
            <v>93.9</v>
          </cell>
          <cell r="H220">
            <v>3.2</v>
          </cell>
          <cell r="I220">
            <v>97.1</v>
          </cell>
          <cell r="J220">
            <v>97.1</v>
          </cell>
          <cell r="K220">
            <v>73.5</v>
          </cell>
          <cell r="L220">
            <v>94.6</v>
          </cell>
          <cell r="M220">
            <v>131</v>
          </cell>
          <cell r="N220">
            <v>25.5</v>
          </cell>
          <cell r="O220">
            <v>33</v>
          </cell>
          <cell r="P220">
            <v>33</v>
          </cell>
          <cell r="Q220">
            <v>39.5</v>
          </cell>
        </row>
        <row r="221">
          <cell r="A221" t="str">
            <v>1891</v>
          </cell>
          <cell r="B221" t="str">
            <v>З</v>
          </cell>
          <cell r="C221" t="str">
            <v>4.9.11.1.</v>
          </cell>
          <cell r="D221" t="str">
            <v>Виплати працівникам профкомів</v>
          </cell>
          <cell r="E221" t="str">
            <v>1891</v>
          </cell>
          <cell r="F221">
            <v>11.8</v>
          </cell>
          <cell r="G221">
            <v>19.8</v>
          </cell>
          <cell r="I221">
            <v>19.8</v>
          </cell>
          <cell r="J221">
            <v>4.8</v>
          </cell>
          <cell r="K221">
            <v>4.8</v>
          </cell>
          <cell r="L221">
            <v>4.8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A222" t="str">
            <v>1892</v>
          </cell>
          <cell r="B222" t="str">
            <v>В</v>
          </cell>
          <cell r="C222" t="str">
            <v>4.9.11.2.</v>
          </cell>
          <cell r="D222" t="str">
            <v>Відрахування на соціальні заходи</v>
          </cell>
          <cell r="E222" t="str">
            <v>1892</v>
          </cell>
          <cell r="F222">
            <v>1.7</v>
          </cell>
          <cell r="G222">
            <v>7.3</v>
          </cell>
          <cell r="I222">
            <v>7.3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 t="str">
            <v>1893</v>
          </cell>
          <cell r="B223" t="str">
            <v>С</v>
          </cell>
          <cell r="C223" t="str">
            <v>4.9.11.3.</v>
          </cell>
          <cell r="D223" t="str">
            <v>Відрахування Раді профкомів та  профкомам згідно з  Колективним договором</v>
          </cell>
          <cell r="E223" t="str">
            <v>1893</v>
          </cell>
          <cell r="F223">
            <v>114.4</v>
          </cell>
          <cell r="G223">
            <v>66.8</v>
          </cell>
          <cell r="H223">
            <v>3.2</v>
          </cell>
          <cell r="I223">
            <v>70</v>
          </cell>
          <cell r="J223">
            <v>92.3</v>
          </cell>
          <cell r="K223">
            <v>68.7</v>
          </cell>
          <cell r="L223">
            <v>89.8</v>
          </cell>
          <cell r="M223">
            <v>131</v>
          </cell>
          <cell r="N223">
            <v>25.5</v>
          </cell>
          <cell r="O223">
            <v>33</v>
          </cell>
          <cell r="P223">
            <v>33</v>
          </cell>
          <cell r="Q223">
            <v>39.5</v>
          </cell>
        </row>
        <row r="224">
          <cell r="A224" t="str">
            <v>1920</v>
          </cell>
          <cell r="B224" t="str">
            <v>С</v>
          </cell>
          <cell r="C224" t="str">
            <v>4.9.12.</v>
          </cell>
          <cell r="D224" t="str">
            <v>Витрати, пов'зані з презентаціями, святами тощо</v>
          </cell>
          <cell r="E224" t="str">
            <v>1920</v>
          </cell>
          <cell r="F224">
            <v>19.2</v>
          </cell>
          <cell r="G224">
            <v>20</v>
          </cell>
          <cell r="I224">
            <v>20</v>
          </cell>
          <cell r="J224">
            <v>40</v>
          </cell>
          <cell r="K224">
            <v>19.600000000000001</v>
          </cell>
          <cell r="L224">
            <v>35.9</v>
          </cell>
          <cell r="M224">
            <v>20</v>
          </cell>
          <cell r="N224">
            <v>5</v>
          </cell>
          <cell r="O224">
            <v>5</v>
          </cell>
          <cell r="P224">
            <v>5</v>
          </cell>
          <cell r="Q224">
            <v>5</v>
          </cell>
        </row>
        <row r="225">
          <cell r="A225" t="str">
            <v>1950</v>
          </cell>
          <cell r="B225" t="str">
            <v>С</v>
          </cell>
          <cell r="C225" t="str">
            <v>4.9.13.</v>
          </cell>
          <cell r="D225" t="str">
            <v>Утримання приміщень соціально-культурного призначення</v>
          </cell>
          <cell r="E225" t="str">
            <v>1950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 t="str">
            <v>2000</v>
          </cell>
          <cell r="B226" t="str">
            <v>С</v>
          </cell>
          <cell r="C226" t="str">
            <v>4.9.14.</v>
          </cell>
          <cell r="D226" t="str">
            <v>Виплати сиротам та напівсиротам</v>
          </cell>
          <cell r="E226" t="str">
            <v>2000</v>
          </cell>
          <cell r="F226">
            <v>16.7</v>
          </cell>
          <cell r="G226">
            <v>19.100000000000001</v>
          </cell>
          <cell r="I226">
            <v>19.100000000000001</v>
          </cell>
          <cell r="J226">
            <v>18.600000000000001</v>
          </cell>
          <cell r="K226">
            <v>13.8</v>
          </cell>
          <cell r="L226">
            <v>18.5</v>
          </cell>
          <cell r="M226">
            <v>19</v>
          </cell>
          <cell r="N226">
            <v>4.5</v>
          </cell>
          <cell r="O226">
            <v>4.9000000000000004</v>
          </cell>
          <cell r="P226">
            <v>4.8</v>
          </cell>
          <cell r="Q226">
            <v>4.8</v>
          </cell>
        </row>
        <row r="227">
          <cell r="A227" t="str">
            <v>2020</v>
          </cell>
          <cell r="B227" t="str">
            <v>С</v>
          </cell>
          <cell r="C227" t="str">
            <v>4.9.15.</v>
          </cell>
          <cell r="D227" t="str">
            <v>Транспортні витрати соціально-культурного призначення</v>
          </cell>
          <cell r="E227" t="str">
            <v>2020</v>
          </cell>
          <cell r="F227">
            <v>0</v>
          </cell>
          <cell r="G227">
            <v>0</v>
          </cell>
          <cell r="I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 t="str">
            <v>2030</v>
          </cell>
          <cell r="B228" t="str">
            <v>С</v>
          </cell>
          <cell r="C228" t="str">
            <v>4.9.16.</v>
          </cell>
          <cell r="D228" t="str">
            <v>Відшкодування збитків внаслідок виробничого травматизму</v>
          </cell>
          <cell r="E228" t="str">
            <v>2030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2040</v>
          </cell>
          <cell r="B229" t="str">
            <v>С</v>
          </cell>
          <cell r="C229" t="str">
            <v>4.9.17.</v>
          </cell>
          <cell r="D229" t="str">
            <v>Відшкодування Пенсійному фонду при достроковому виході на пенсію</v>
          </cell>
          <cell r="E229" t="str">
            <v>2040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A230" t="str">
            <v>2050</v>
          </cell>
          <cell r="B230" t="str">
            <v>С</v>
          </cell>
          <cell r="C230" t="str">
            <v>4.9.18.</v>
          </cell>
          <cell r="D230" t="str">
            <v>Службові відрядження соціально-культурного призначення</v>
          </cell>
          <cell r="E230" t="str">
            <v>2050</v>
          </cell>
          <cell r="F230">
            <v>0.3</v>
          </cell>
          <cell r="G230">
            <v>0</v>
          </cell>
          <cell r="I230">
            <v>0</v>
          </cell>
          <cell r="J230">
            <v>0.1</v>
          </cell>
          <cell r="K230">
            <v>0.1</v>
          </cell>
          <cell r="L230">
            <v>3.1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2060</v>
          </cell>
          <cell r="B231" t="str">
            <v>С</v>
          </cell>
          <cell r="C231" t="str">
            <v>4.9.19.</v>
          </cell>
          <cell r="D231" t="str">
            <v>Відрахування в Пенсійний фонд (купівля іноземної валюти та інше)</v>
          </cell>
          <cell r="E231" t="str">
            <v>2060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A232" t="str">
            <v>2061</v>
          </cell>
          <cell r="B232" t="str">
            <v>С</v>
          </cell>
          <cell r="C232" t="str">
            <v>4.9.20.</v>
          </cell>
          <cell r="D232" t="str">
            <v>Витрати на зв'язок</v>
          </cell>
          <cell r="E232" t="str">
            <v>2061</v>
          </cell>
          <cell r="F232">
            <v>2</v>
          </cell>
          <cell r="G232">
            <v>4</v>
          </cell>
          <cell r="I232">
            <v>4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A233" t="str">
            <v>2063</v>
          </cell>
          <cell r="B233" t="str">
            <v>С</v>
          </cell>
          <cell r="C233" t="str">
            <v>4.9.21.</v>
          </cell>
          <cell r="D233" t="str">
            <v>Внески на довгострокове страхування життя працівників</v>
          </cell>
          <cell r="E233" t="str">
            <v>2063</v>
          </cell>
          <cell r="H233">
            <v>241.3</v>
          </cell>
          <cell r="I233">
            <v>241.3</v>
          </cell>
          <cell r="J233">
            <v>241.3</v>
          </cell>
          <cell r="K233">
            <v>158.5</v>
          </cell>
          <cell r="L233">
            <v>238.2</v>
          </cell>
          <cell r="M233">
            <v>81</v>
          </cell>
          <cell r="N233">
            <v>81</v>
          </cell>
        </row>
        <row r="234">
          <cell r="A234" t="str">
            <v>2070</v>
          </cell>
          <cell r="B234" t="str">
            <v>С</v>
          </cell>
          <cell r="C234" t="str">
            <v>4.9.22.</v>
          </cell>
          <cell r="D234" t="str">
            <v>Інше</v>
          </cell>
          <cell r="E234" t="str">
            <v>2070</v>
          </cell>
          <cell r="F234">
            <v>0.6</v>
          </cell>
          <cell r="G234">
            <v>0</v>
          </cell>
          <cell r="I234">
            <v>0</v>
          </cell>
          <cell r="K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 t="str">
            <v>2074</v>
          </cell>
          <cell r="B235" t="str">
            <v>С</v>
          </cell>
          <cell r="C235" t="str">
            <v>4.9.23.</v>
          </cell>
          <cell r="D235" t="str">
            <v>Витрати з утримання об'єкта оренди (комунальні та ін.)</v>
          </cell>
          <cell r="E235" t="str">
            <v>2074</v>
          </cell>
          <cell r="F235">
            <v>0</v>
          </cell>
          <cell r="G235">
            <v>0</v>
          </cell>
          <cell r="I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 t="str">
            <v>2075</v>
          </cell>
          <cell r="B236" t="str">
            <v>С</v>
          </cell>
          <cell r="C236" t="str">
            <v>4.9.24.</v>
          </cell>
          <cell r="D236" t="str">
            <v>Амортизація на об'єкт оренди</v>
          </cell>
          <cell r="E236" t="str">
            <v>2075</v>
          </cell>
          <cell r="F236">
            <v>0</v>
          </cell>
          <cell r="G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 t="str">
            <v>3000</v>
          </cell>
          <cell r="B237" t="str">
            <v>О</v>
          </cell>
          <cell r="C237" t="str">
            <v>5.</v>
          </cell>
          <cell r="D237" t="str">
            <v>Всього витрат</v>
          </cell>
          <cell r="E237" t="str">
            <v>3000</v>
          </cell>
          <cell r="F237">
            <v>63993.2</v>
          </cell>
          <cell r="G237">
            <v>92248</v>
          </cell>
          <cell r="H237">
            <v>4247.63</v>
          </cell>
          <cell r="I237">
            <v>96578.6</v>
          </cell>
          <cell r="J237">
            <v>88077.5</v>
          </cell>
          <cell r="K237">
            <v>62050.9</v>
          </cell>
          <cell r="L237">
            <v>87797.4</v>
          </cell>
          <cell r="M237">
            <v>115421</v>
          </cell>
          <cell r="N237">
            <v>25127</v>
          </cell>
          <cell r="O237">
            <v>29952.5</v>
          </cell>
          <cell r="P237">
            <v>30649.8</v>
          </cell>
          <cell r="Q237">
            <v>29691.7</v>
          </cell>
        </row>
        <row r="238">
          <cell r="A238" t="str">
            <v>036</v>
          </cell>
          <cell r="D238" t="str">
            <v xml:space="preserve">Всього  витрат з капбудівництвом  без амортизації, палива </v>
          </cell>
          <cell r="F238">
            <v>49050.2</v>
          </cell>
          <cell r="G238">
            <v>74270</v>
          </cell>
          <cell r="H238">
            <v>4247.6000000000004</v>
          </cell>
          <cell r="I238">
            <v>77822.3</v>
          </cell>
          <cell r="J238">
            <v>67868.5</v>
          </cell>
          <cell r="K238">
            <v>44300.4</v>
          </cell>
          <cell r="M238">
            <v>85731</v>
          </cell>
          <cell r="N238">
            <v>17520</v>
          </cell>
          <cell r="O238">
            <v>22467.5</v>
          </cell>
          <cell r="P238">
            <v>23277.8</v>
          </cell>
          <cell r="Q238">
            <v>22465.7</v>
          </cell>
        </row>
        <row r="239">
          <cell r="A239" t="str">
            <v>024</v>
          </cell>
          <cell r="D239" t="str">
            <v>Витрати на ремонт</v>
          </cell>
          <cell r="F239">
            <v>8854.9</v>
          </cell>
          <cell r="G239">
            <v>22474.5</v>
          </cell>
          <cell r="H239">
            <v>0</v>
          </cell>
          <cell r="I239">
            <v>22475</v>
          </cell>
          <cell r="J239">
            <v>14089.6</v>
          </cell>
          <cell r="K239">
            <v>9485.2999999999993</v>
          </cell>
          <cell r="M239">
            <v>24447</v>
          </cell>
          <cell r="N239">
            <v>3518</v>
          </cell>
          <cell r="O239">
            <v>6851</v>
          </cell>
          <cell r="P239">
            <v>8469</v>
          </cell>
          <cell r="Q239">
            <v>5609</v>
          </cell>
        </row>
        <row r="240">
          <cell r="A240" t="str">
            <v>037</v>
          </cell>
          <cell r="D240" t="str">
            <v>в т.ч.   зарплата госп.способом з відрахуванням</v>
          </cell>
          <cell r="F240">
            <v>3233.2</v>
          </cell>
          <cell r="G240">
            <v>4185.5</v>
          </cell>
          <cell r="H240">
            <v>0</v>
          </cell>
          <cell r="I240">
            <v>4186</v>
          </cell>
          <cell r="J240">
            <v>4089.6</v>
          </cell>
          <cell r="K240">
            <v>2931.6</v>
          </cell>
          <cell r="M240">
            <v>4775</v>
          </cell>
          <cell r="N240">
            <v>1092</v>
          </cell>
          <cell r="O240">
            <v>1368</v>
          </cell>
          <cell r="P240">
            <v>1233</v>
          </cell>
          <cell r="Q240">
            <v>1082</v>
          </cell>
        </row>
        <row r="241">
          <cell r="A241" t="str">
            <v>010</v>
          </cell>
          <cell r="D241" t="str">
            <v>Капітальні інвестиції</v>
          </cell>
          <cell r="F241">
            <v>2261.8000000000002</v>
          </cell>
          <cell r="G241">
            <v>7498</v>
          </cell>
          <cell r="I241">
            <v>6719.7</v>
          </cell>
          <cell r="J241">
            <v>5670</v>
          </cell>
          <cell r="K241">
            <v>1262.2</v>
          </cell>
          <cell r="M241">
            <v>0</v>
          </cell>
        </row>
        <row r="242">
          <cell r="A242" t="str">
            <v>032</v>
          </cell>
          <cell r="D242" t="str">
            <v>Витрати на оплату праці (без відрахувань)</v>
          </cell>
          <cell r="F242">
            <v>18108</v>
          </cell>
          <cell r="G242">
            <v>22252</v>
          </cell>
          <cell r="H242">
            <v>760.39</v>
          </cell>
          <cell r="I242">
            <v>23305.599999999999</v>
          </cell>
          <cell r="J242">
            <v>23184.7</v>
          </cell>
          <cell r="K242">
            <v>16239.8</v>
          </cell>
          <cell r="M242">
            <v>32077</v>
          </cell>
          <cell r="N242">
            <v>6897</v>
          </cell>
          <cell r="O242">
            <v>8404</v>
          </cell>
          <cell r="P242">
            <v>7908</v>
          </cell>
          <cell r="Q242">
            <v>8868</v>
          </cell>
        </row>
        <row r="243">
          <cell r="A243" t="str">
            <v>032.1</v>
          </cell>
          <cell r="D243" t="str">
            <v>в т.ч.   забезпечення оплати відпусток</v>
          </cell>
          <cell r="F243">
            <v>1296.7</v>
          </cell>
          <cell r="G243">
            <v>1557.7</v>
          </cell>
          <cell r="H243">
            <v>53.1</v>
          </cell>
          <cell r="I243">
            <v>1612.8</v>
          </cell>
          <cell r="J243">
            <v>1670.9</v>
          </cell>
          <cell r="K243">
            <v>1087.0999999999999</v>
          </cell>
          <cell r="M243">
            <v>2215</v>
          </cell>
          <cell r="N243">
            <v>463.4</v>
          </cell>
          <cell r="O243">
            <v>579.9</v>
          </cell>
          <cell r="P243">
            <v>552</v>
          </cell>
          <cell r="Q243">
            <v>619.70000000000005</v>
          </cell>
        </row>
        <row r="244">
          <cell r="A244" t="str">
            <v>033</v>
          </cell>
          <cell r="D244" t="str">
            <v>Витрати на оплату праці з відрахуваннями</v>
          </cell>
          <cell r="F244">
            <v>25091.5</v>
          </cell>
          <cell r="G244">
            <v>30686</v>
          </cell>
          <cell r="H244">
            <v>1041.43</v>
          </cell>
          <cell r="I244">
            <v>32108.1</v>
          </cell>
          <cell r="J244">
            <v>31919</v>
          </cell>
          <cell r="K244">
            <v>22315.200000000001</v>
          </cell>
          <cell r="M244">
            <v>44266</v>
          </cell>
          <cell r="N244">
            <v>9532</v>
          </cell>
          <cell r="O244">
            <v>11591</v>
          </cell>
          <cell r="P244">
            <v>10908</v>
          </cell>
          <cell r="Q244">
            <v>12235</v>
          </cell>
        </row>
        <row r="245">
          <cell r="A245" t="str">
            <v>027</v>
          </cell>
          <cell r="D245" t="str">
            <v xml:space="preserve">в т.ч.   відрахування на соціальні заходи </v>
          </cell>
          <cell r="F245">
            <v>6983.5</v>
          </cell>
          <cell r="G245">
            <v>8434</v>
          </cell>
          <cell r="H245">
            <v>281.04000000000002</v>
          </cell>
          <cell r="I245">
            <v>8802.5</v>
          </cell>
          <cell r="J245">
            <v>8734.2999999999993</v>
          </cell>
          <cell r="K245">
            <v>6075.4</v>
          </cell>
          <cell r="M245">
            <v>12189</v>
          </cell>
          <cell r="N245">
            <v>2635</v>
          </cell>
          <cell r="O245">
            <v>3187</v>
          </cell>
          <cell r="P245">
            <v>3000</v>
          </cell>
          <cell r="Q245">
            <v>3367</v>
          </cell>
        </row>
        <row r="246">
          <cell r="A246" t="str">
            <v>029</v>
          </cell>
          <cell r="D246" t="str">
            <v>Виплати непрацюючим пенсіонерам</v>
          </cell>
          <cell r="F246">
            <v>49.4</v>
          </cell>
          <cell r="G246">
            <v>60</v>
          </cell>
          <cell r="H246">
            <v>0</v>
          </cell>
          <cell r="I246">
            <v>27</v>
          </cell>
          <cell r="J246">
            <v>23.6</v>
          </cell>
          <cell r="K246">
            <v>17.600000000000001</v>
          </cell>
          <cell r="M246">
            <v>26</v>
          </cell>
          <cell r="N246">
            <v>9</v>
          </cell>
          <cell r="O246">
            <v>5</v>
          </cell>
          <cell r="P246">
            <v>6</v>
          </cell>
          <cell r="Q246">
            <v>6</v>
          </cell>
        </row>
        <row r="247">
          <cell r="A247" t="str">
            <v>034</v>
          </cell>
          <cell r="D247" t="str">
            <v>Інші виплати</v>
          </cell>
          <cell r="F247">
            <v>208.8</v>
          </cell>
          <cell r="G247">
            <v>561.79999999999995</v>
          </cell>
          <cell r="H247">
            <v>0</v>
          </cell>
          <cell r="I247">
            <v>268.10000000000002</v>
          </cell>
          <cell r="J247">
            <v>193</v>
          </cell>
          <cell r="K247">
            <v>151.1</v>
          </cell>
          <cell r="M247">
            <v>90</v>
          </cell>
          <cell r="N247">
            <v>48.4</v>
          </cell>
          <cell r="O247">
            <v>10.6</v>
          </cell>
          <cell r="P247">
            <v>14</v>
          </cell>
          <cell r="Q247">
            <v>17</v>
          </cell>
        </row>
        <row r="248">
          <cell r="A248" t="str">
            <v>022</v>
          </cell>
          <cell r="D248" t="str">
            <v>Теплова та електрична енергія</v>
          </cell>
          <cell r="F248">
            <v>558.29999999999995</v>
          </cell>
          <cell r="G248">
            <v>766</v>
          </cell>
          <cell r="H248">
            <v>0</v>
          </cell>
          <cell r="I248">
            <v>766</v>
          </cell>
          <cell r="J248">
            <v>816</v>
          </cell>
          <cell r="K248">
            <v>448.3</v>
          </cell>
          <cell r="M248">
            <v>1776</v>
          </cell>
          <cell r="N248">
            <v>469</v>
          </cell>
          <cell r="O248">
            <v>444</v>
          </cell>
          <cell r="P248">
            <v>145</v>
          </cell>
          <cell r="Q248">
            <v>718</v>
          </cell>
        </row>
        <row r="249">
          <cell r="A249" t="str">
            <v>023</v>
          </cell>
          <cell r="D249" t="str">
            <v>Бюджетні платежі</v>
          </cell>
          <cell r="F249">
            <v>50.6</v>
          </cell>
          <cell r="G249">
            <v>1276.5999999999999</v>
          </cell>
          <cell r="H249">
            <v>0</v>
          </cell>
          <cell r="I249">
            <v>1276.5999999999999</v>
          </cell>
          <cell r="J249">
            <v>1274.2</v>
          </cell>
          <cell r="K249">
            <v>955.7</v>
          </cell>
          <cell r="M249">
            <v>238</v>
          </cell>
          <cell r="N249">
            <v>214</v>
          </cell>
          <cell r="O249">
            <v>8</v>
          </cell>
          <cell r="P249">
            <v>8</v>
          </cell>
          <cell r="Q249">
            <v>8</v>
          </cell>
        </row>
        <row r="250">
          <cell r="A250" t="str">
            <v>025</v>
          </cell>
          <cell r="D250" t="str">
            <v>Водопостачання та водовідведення</v>
          </cell>
          <cell r="F250">
            <v>74.2</v>
          </cell>
          <cell r="G250">
            <v>104</v>
          </cell>
          <cell r="H250">
            <v>0</v>
          </cell>
          <cell r="I250">
            <v>104</v>
          </cell>
          <cell r="J250">
            <v>73</v>
          </cell>
          <cell r="K250">
            <v>46.4</v>
          </cell>
          <cell r="M250">
            <v>161</v>
          </cell>
          <cell r="N250">
            <v>34</v>
          </cell>
          <cell r="O250">
            <v>42</v>
          </cell>
          <cell r="P250">
            <v>43</v>
          </cell>
          <cell r="Q250">
            <v>42</v>
          </cell>
        </row>
        <row r="251">
          <cell r="A251" t="str">
            <v>020</v>
          </cell>
          <cell r="D251" t="str">
            <v>Внутрішній обіг:</v>
          </cell>
          <cell r="F251">
            <v>11794</v>
          </cell>
          <cell r="G251">
            <v>10425</v>
          </cell>
          <cell r="H251">
            <v>2959</v>
          </cell>
          <cell r="I251">
            <v>13384</v>
          </cell>
          <cell r="J251">
            <v>13404</v>
          </cell>
          <cell r="K251">
            <v>9869.7000000000007</v>
          </cell>
          <cell r="M251">
            <v>14134</v>
          </cell>
          <cell r="N251">
            <v>3447</v>
          </cell>
          <cell r="O251">
            <v>3586</v>
          </cell>
          <cell r="P251">
            <v>3603</v>
          </cell>
          <cell r="Q251">
            <v>3498</v>
          </cell>
        </row>
        <row r="252">
          <cell r="A252" t="str">
            <v>016</v>
          </cell>
          <cell r="D252" t="str">
            <v>Всього послуги автотранспорту</v>
          </cell>
          <cell r="F252">
            <v>11041.9</v>
          </cell>
          <cell r="G252">
            <v>9503</v>
          </cell>
          <cell r="H252">
            <v>2959</v>
          </cell>
          <cell r="I252">
            <v>12462</v>
          </cell>
          <cell r="J252">
            <v>12462</v>
          </cell>
          <cell r="K252">
            <v>9275.2000000000007</v>
          </cell>
          <cell r="M252">
            <v>13024</v>
          </cell>
          <cell r="N252">
            <v>3337</v>
          </cell>
          <cell r="O252">
            <v>3227</v>
          </cell>
          <cell r="P252">
            <v>3231</v>
          </cell>
          <cell r="Q252">
            <v>3229</v>
          </cell>
        </row>
        <row r="253">
          <cell r="A253" t="str">
            <v>6013</v>
          </cell>
          <cell r="D253" t="str">
            <v xml:space="preserve">     -  СЕАС</v>
          </cell>
          <cell r="F253">
            <v>10141.700000000001</v>
          </cell>
          <cell r="G253">
            <v>8752</v>
          </cell>
          <cell r="H253">
            <v>2959</v>
          </cell>
          <cell r="I253">
            <v>11711</v>
          </cell>
          <cell r="J253">
            <v>11711</v>
          </cell>
          <cell r="K253">
            <v>8676.7999999999993</v>
          </cell>
          <cell r="M253">
            <v>12174</v>
          </cell>
          <cell r="N253">
            <v>3152</v>
          </cell>
          <cell r="O253">
            <v>3006</v>
          </cell>
          <cell r="P253">
            <v>3009</v>
          </cell>
          <cell r="Q253">
            <v>3007</v>
          </cell>
        </row>
        <row r="254">
          <cell r="A254" t="str">
            <v>6014</v>
          </cell>
          <cell r="D254" t="str">
            <v xml:space="preserve">     -   ЕАС</v>
          </cell>
          <cell r="F254">
            <v>900.2</v>
          </cell>
          <cell r="G254">
            <v>751</v>
          </cell>
          <cell r="I254">
            <v>751</v>
          </cell>
          <cell r="J254">
            <v>751</v>
          </cell>
          <cell r="K254">
            <v>598.4</v>
          </cell>
          <cell r="M254">
            <v>850</v>
          </cell>
          <cell r="N254">
            <v>185</v>
          </cell>
          <cell r="O254">
            <v>221</v>
          </cell>
          <cell r="P254">
            <v>222</v>
          </cell>
          <cell r="Q254">
            <v>222</v>
          </cell>
        </row>
        <row r="255">
          <cell r="A255" t="str">
            <v>043</v>
          </cell>
          <cell r="D255" t="str">
            <v xml:space="preserve">   ВОХОР</v>
          </cell>
          <cell r="F255">
            <v>92.8</v>
          </cell>
          <cell r="K255">
            <v>0</v>
          </cell>
          <cell r="M255">
            <v>0</v>
          </cell>
        </row>
        <row r="256">
          <cell r="A256" t="str">
            <v>015</v>
          </cell>
          <cell r="D256" t="str">
            <v xml:space="preserve">   КЕН</v>
          </cell>
          <cell r="E256">
            <v>0</v>
          </cell>
          <cell r="F256">
            <v>659.3</v>
          </cell>
          <cell r="G256">
            <v>922</v>
          </cell>
          <cell r="H256">
            <v>0</v>
          </cell>
          <cell r="I256">
            <v>922</v>
          </cell>
          <cell r="J256">
            <v>942</v>
          </cell>
          <cell r="K256">
            <v>594.5</v>
          </cell>
          <cell r="L256">
            <v>0</v>
          </cell>
          <cell r="M256">
            <v>1110</v>
          </cell>
          <cell r="N256">
            <v>110</v>
          </cell>
          <cell r="O256">
            <v>359</v>
          </cell>
          <cell r="P256">
            <v>372</v>
          </cell>
          <cell r="Q256">
            <v>269</v>
          </cell>
        </row>
        <row r="257">
          <cell r="A257" t="str">
            <v>019</v>
          </cell>
          <cell r="D257" t="str">
            <v xml:space="preserve">  в т.ч. - експлуатація</v>
          </cell>
          <cell r="F257">
            <v>617.70000000000005</v>
          </cell>
          <cell r="G257">
            <v>698</v>
          </cell>
          <cell r="H257">
            <v>0</v>
          </cell>
          <cell r="I257">
            <v>698</v>
          </cell>
          <cell r="J257">
            <v>698</v>
          </cell>
          <cell r="K257">
            <v>425.6</v>
          </cell>
          <cell r="M257">
            <v>820</v>
          </cell>
          <cell r="N257">
            <v>90</v>
          </cell>
          <cell r="O257">
            <v>254</v>
          </cell>
          <cell r="P257">
            <v>254</v>
          </cell>
          <cell r="Q257">
            <v>222</v>
          </cell>
        </row>
        <row r="258">
          <cell r="A258" t="str">
            <v>018</v>
          </cell>
          <cell r="D258" t="str">
            <v xml:space="preserve">             - ремонти</v>
          </cell>
          <cell r="F258">
            <v>41.6</v>
          </cell>
          <cell r="G258">
            <v>224</v>
          </cell>
          <cell r="I258">
            <v>224</v>
          </cell>
          <cell r="J258">
            <v>244</v>
          </cell>
          <cell r="K258">
            <v>168.9</v>
          </cell>
          <cell r="M258">
            <v>290</v>
          </cell>
          <cell r="N258">
            <v>20</v>
          </cell>
          <cell r="O258">
            <v>105</v>
          </cell>
          <cell r="P258">
            <v>118</v>
          </cell>
          <cell r="Q258">
            <v>47</v>
          </cell>
        </row>
        <row r="259">
          <cell r="D259" t="str">
            <v>ДОВІДКОВО:</v>
          </cell>
        </row>
        <row r="260">
          <cell r="A260" t="str">
            <v>021</v>
          </cell>
          <cell r="D260" t="str">
            <v>амортизація</v>
          </cell>
          <cell r="F260">
            <v>17204.8</v>
          </cell>
          <cell r="G260">
            <v>25476</v>
          </cell>
          <cell r="H260">
            <v>0</v>
          </cell>
          <cell r="I260">
            <v>25476</v>
          </cell>
          <cell r="J260">
            <v>25879</v>
          </cell>
          <cell r="K260">
            <v>19012.7</v>
          </cell>
          <cell r="M260">
            <v>29690</v>
          </cell>
          <cell r="N260">
            <v>7607</v>
          </cell>
          <cell r="O260">
            <v>7485</v>
          </cell>
          <cell r="P260">
            <v>7372</v>
          </cell>
          <cell r="Q260">
            <v>7226</v>
          </cell>
        </row>
        <row r="261">
          <cell r="A261" t="str">
            <v>030</v>
          </cell>
          <cell r="D261" t="str">
            <v>Обігові кошти (виробничі запаси)</v>
          </cell>
          <cell r="G261">
            <v>3500</v>
          </cell>
          <cell r="M261">
            <v>0</v>
          </cell>
        </row>
        <row r="262">
          <cell r="A262" t="str">
            <v>031</v>
          </cell>
          <cell r="D262" t="str">
            <v>Фінансування ТМЦ через БМТЗ</v>
          </cell>
          <cell r="M262">
            <v>768</v>
          </cell>
          <cell r="N262">
            <v>768</v>
          </cell>
        </row>
        <row r="263">
          <cell r="J263">
            <v>21513.8</v>
          </cell>
          <cell r="K263">
            <v>15152.7</v>
          </cell>
          <cell r="M263">
            <v>29862</v>
          </cell>
          <cell r="N263">
            <v>6433.6</v>
          </cell>
          <cell r="O263">
            <v>7824.1</v>
          </cell>
          <cell r="P263">
            <v>7356</v>
          </cell>
          <cell r="Q263">
            <v>8248.2999999999993</v>
          </cell>
        </row>
        <row r="264">
          <cell r="J264">
            <v>1670.9</v>
          </cell>
          <cell r="K264">
            <v>1087.0999999999999</v>
          </cell>
          <cell r="M264">
            <v>2215</v>
          </cell>
          <cell r="N264">
            <v>463.4</v>
          </cell>
          <cell r="O264">
            <v>579.9</v>
          </cell>
          <cell r="P264">
            <v>552</v>
          </cell>
          <cell r="Q264">
            <v>619.70000000000005</v>
          </cell>
        </row>
        <row r="265">
          <cell r="M265">
            <v>29862</v>
          </cell>
        </row>
        <row r="266">
          <cell r="M266">
            <v>2215</v>
          </cell>
          <cell r="N266">
            <v>463.4</v>
          </cell>
          <cell r="O266">
            <v>579.9</v>
          </cell>
          <cell r="P266">
            <v>552</v>
          </cell>
          <cell r="Q266">
            <v>619.70000000000005</v>
          </cell>
        </row>
        <row r="284">
          <cell r="E284" t="str">
            <v>Заступник генерального директора-</v>
          </cell>
        </row>
        <row r="285">
          <cell r="E285" t="str">
            <v>директор Кабельних мереж</v>
          </cell>
        </row>
        <row r="287">
          <cell r="E287" t="str">
            <v>Начальник ПЕВ</v>
          </cell>
        </row>
      </sheetData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</sheetNames>
    <sheetDataSet>
      <sheetData sheetId="0"/>
      <sheetData sheetId="1"/>
      <sheetData sheetId="2"/>
      <sheetData sheetId="3"/>
      <sheetData sheetId="4"/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</sheetNames>
    <sheetDataSet>
      <sheetData sheetId="0" refreshError="1"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  <sheetName val="1996 год"/>
      <sheetName val="банк"/>
      <sheetName val="дез"/>
      <sheetName val="связь"/>
      <sheetName val="компод"/>
      <sheetName val="пож"/>
      <sheetName val="проезд"/>
      <sheetName val="страх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</sheetNames>
    <sheetDataSet>
      <sheetData sheetId="0" refreshError="1"/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</sheetNames>
    <sheetDataSet>
      <sheetData sheetId="0" refreshError="1">
        <row r="8">
          <cell r="F8" t="str">
            <v xml:space="preserve">Звіт </v>
          </cell>
        </row>
        <row r="9">
          <cell r="F9" t="str">
            <v>2005 року</v>
          </cell>
        </row>
        <row r="11">
          <cell r="F11">
            <v>63329.9</v>
          </cell>
        </row>
        <row r="12">
          <cell r="F12">
            <v>0</v>
          </cell>
        </row>
        <row r="13">
          <cell r="F13">
            <v>37308.5</v>
          </cell>
        </row>
        <row r="14">
          <cell r="F14">
            <v>221.3</v>
          </cell>
        </row>
        <row r="15">
          <cell r="F15">
            <v>221.3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6273.9</v>
          </cell>
        </row>
        <row r="22">
          <cell r="F22">
            <v>99.6</v>
          </cell>
        </row>
        <row r="23">
          <cell r="F23">
            <v>2503.1999999999998</v>
          </cell>
        </row>
        <row r="24">
          <cell r="F24">
            <v>224.2</v>
          </cell>
        </row>
        <row r="25">
          <cell r="F25">
            <v>680.1</v>
          </cell>
        </row>
        <row r="26">
          <cell r="F26">
            <v>221.6</v>
          </cell>
        </row>
        <row r="27">
          <cell r="F27">
            <v>16530.8</v>
          </cell>
        </row>
        <row r="28">
          <cell r="F28">
            <v>10553.8</v>
          </cell>
        </row>
        <row r="29">
          <cell r="F29">
            <v>0</v>
          </cell>
        </row>
        <row r="30">
          <cell r="F30">
            <v>10553.8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26021.4</v>
          </cell>
        </row>
        <row r="35">
          <cell r="F35">
            <v>7680.4</v>
          </cell>
        </row>
        <row r="36">
          <cell r="F36">
            <v>5042</v>
          </cell>
        </row>
        <row r="37">
          <cell r="F37">
            <v>67.400000000000006</v>
          </cell>
        </row>
        <row r="38">
          <cell r="F38">
            <v>1936.9</v>
          </cell>
        </row>
        <row r="39">
          <cell r="F39">
            <v>73.7</v>
          </cell>
        </row>
        <row r="40">
          <cell r="F40">
            <v>379</v>
          </cell>
        </row>
        <row r="41">
          <cell r="F41">
            <v>118.3</v>
          </cell>
        </row>
        <row r="42">
          <cell r="F42">
            <v>63.1</v>
          </cell>
        </row>
        <row r="43">
          <cell r="F43">
            <v>424</v>
          </cell>
        </row>
        <row r="44">
          <cell r="F44">
            <v>133.4</v>
          </cell>
        </row>
        <row r="45">
          <cell r="F45">
            <v>94.8</v>
          </cell>
        </row>
        <row r="46">
          <cell r="F46">
            <v>1621.4</v>
          </cell>
        </row>
        <row r="47">
          <cell r="F47">
            <v>462.9</v>
          </cell>
        </row>
        <row r="48">
          <cell r="F48">
            <v>95.4</v>
          </cell>
        </row>
        <row r="49">
          <cell r="F49">
            <v>74.2</v>
          </cell>
        </row>
        <row r="50">
          <cell r="F50">
            <v>3.1</v>
          </cell>
        </row>
        <row r="51">
          <cell r="F51">
            <v>939.1</v>
          </cell>
        </row>
        <row r="52">
          <cell r="F52">
            <v>9</v>
          </cell>
        </row>
        <row r="53">
          <cell r="F53">
            <v>0</v>
          </cell>
        </row>
        <row r="54">
          <cell r="F54">
            <v>37.700000000000003</v>
          </cell>
        </row>
        <row r="55">
          <cell r="F55">
            <v>0</v>
          </cell>
        </row>
        <row r="56">
          <cell r="F56">
            <v>74.3</v>
          </cell>
        </row>
        <row r="57">
          <cell r="F57">
            <v>8854.9</v>
          </cell>
        </row>
        <row r="58">
          <cell r="F58">
            <v>2138.8000000000002</v>
          </cell>
        </row>
        <row r="59">
          <cell r="F59">
            <v>6716.1</v>
          </cell>
        </row>
        <row r="60">
          <cell r="F60">
            <v>3482.9</v>
          </cell>
        </row>
        <row r="61">
          <cell r="F61">
            <v>2343.6</v>
          </cell>
        </row>
        <row r="62">
          <cell r="F62">
            <v>0</v>
          </cell>
        </row>
        <row r="63">
          <cell r="F63">
            <v>889.6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121.5</v>
          </cell>
        </row>
        <row r="68">
          <cell r="F68">
            <v>756</v>
          </cell>
        </row>
        <row r="69">
          <cell r="F69">
            <v>88.3</v>
          </cell>
        </row>
        <row r="70">
          <cell r="F70">
            <v>1.8</v>
          </cell>
        </row>
        <row r="71">
          <cell r="F71">
            <v>34</v>
          </cell>
        </row>
        <row r="72">
          <cell r="F72">
            <v>0.6</v>
          </cell>
        </row>
        <row r="73">
          <cell r="F73">
            <v>9.5</v>
          </cell>
        </row>
        <row r="74">
          <cell r="F74">
            <v>4.0999999999999996</v>
          </cell>
        </row>
        <row r="75">
          <cell r="F75">
            <v>617.70000000000005</v>
          </cell>
        </row>
        <row r="76">
          <cell r="F76">
            <v>4381.3999999999996</v>
          </cell>
        </row>
        <row r="77">
          <cell r="F77">
            <v>2884.7</v>
          </cell>
        </row>
        <row r="78">
          <cell r="F78">
            <v>31.3</v>
          </cell>
        </row>
        <row r="79">
          <cell r="F79">
            <v>1118.0999999999999</v>
          </cell>
        </row>
        <row r="80">
          <cell r="F80">
            <v>51.2</v>
          </cell>
        </row>
        <row r="81">
          <cell r="F81">
            <v>209.4</v>
          </cell>
        </row>
        <row r="82">
          <cell r="F82">
            <v>75.7</v>
          </cell>
        </row>
        <row r="83">
          <cell r="F83">
            <v>0</v>
          </cell>
        </row>
        <row r="84">
          <cell r="F84">
            <v>11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527.4</v>
          </cell>
        </row>
        <row r="88">
          <cell r="F88">
            <v>174.2</v>
          </cell>
        </row>
        <row r="89">
          <cell r="F89">
            <v>1.5</v>
          </cell>
        </row>
        <row r="90">
          <cell r="F90">
            <v>67.599999999999994</v>
          </cell>
        </row>
        <row r="91">
          <cell r="F91">
            <v>3.1</v>
          </cell>
        </row>
        <row r="92">
          <cell r="F92">
            <v>18.7</v>
          </cell>
        </row>
        <row r="93">
          <cell r="F93">
            <v>7.1</v>
          </cell>
        </row>
        <row r="94">
          <cell r="F94">
            <v>93.3</v>
          </cell>
        </row>
        <row r="95">
          <cell r="F95">
            <v>21.9</v>
          </cell>
        </row>
        <row r="96">
          <cell r="F96">
            <v>72.099999999999994</v>
          </cell>
        </row>
        <row r="97">
          <cell r="F97">
            <v>36.299999999999997</v>
          </cell>
        </row>
        <row r="98">
          <cell r="F98">
            <v>9.1999999999999993</v>
          </cell>
        </row>
        <row r="99">
          <cell r="F99">
            <v>4</v>
          </cell>
        </row>
        <row r="100">
          <cell r="F100">
            <v>18.399999999999999</v>
          </cell>
        </row>
        <row r="101">
          <cell r="F101">
            <v>1351.9</v>
          </cell>
        </row>
        <row r="102">
          <cell r="F102">
            <v>176.2</v>
          </cell>
        </row>
        <row r="103">
          <cell r="F103">
            <v>324.10000000000002</v>
          </cell>
        </row>
        <row r="104">
          <cell r="F104">
            <v>24</v>
          </cell>
        </row>
        <row r="105">
          <cell r="F105">
            <v>73.8</v>
          </cell>
        </row>
        <row r="106">
          <cell r="F106">
            <v>7.6</v>
          </cell>
        </row>
        <row r="107">
          <cell r="F107">
            <v>488.1</v>
          </cell>
        </row>
        <row r="108">
          <cell r="F108">
            <v>109.7</v>
          </cell>
        </row>
        <row r="109">
          <cell r="F109">
            <v>0</v>
          </cell>
        </row>
        <row r="110">
          <cell r="F110">
            <v>28.6</v>
          </cell>
        </row>
        <row r="111">
          <cell r="F111">
            <v>0.5</v>
          </cell>
        </row>
        <row r="112">
          <cell r="F112">
            <v>0</v>
          </cell>
        </row>
        <row r="113">
          <cell r="F113">
            <v>21.5</v>
          </cell>
        </row>
        <row r="114">
          <cell r="F114">
            <v>0</v>
          </cell>
        </row>
        <row r="115">
          <cell r="F115">
            <v>35.9</v>
          </cell>
        </row>
        <row r="116">
          <cell r="F116">
            <v>37.6</v>
          </cell>
        </row>
        <row r="117">
          <cell r="F117">
            <v>0</v>
          </cell>
        </row>
        <row r="118">
          <cell r="F118">
            <v>10.199999999999999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7.9</v>
          </cell>
        </row>
        <row r="125">
          <cell r="F125">
            <v>3.3</v>
          </cell>
        </row>
        <row r="126">
          <cell r="F126">
            <v>2.9</v>
          </cell>
        </row>
        <row r="129">
          <cell r="F129">
            <v>0</v>
          </cell>
        </row>
        <row r="131">
          <cell r="F131">
            <v>34.200000000000003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2">
          <cell r="F152">
            <v>0</v>
          </cell>
        </row>
        <row r="153">
          <cell r="F153">
            <v>0</v>
          </cell>
        </row>
        <row r="157">
          <cell r="F157">
            <v>32.1</v>
          </cell>
        </row>
        <row r="158">
          <cell r="F158">
            <v>32.1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2</v>
          </cell>
        </row>
        <row r="165">
          <cell r="F165">
            <v>0</v>
          </cell>
        </row>
        <row r="166">
          <cell r="F166">
            <v>0.1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0.1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629.1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49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49</v>
          </cell>
        </row>
        <row r="197">
          <cell r="F197">
            <v>1.8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196.5</v>
          </cell>
        </row>
        <row r="202">
          <cell r="F202">
            <v>95.2</v>
          </cell>
        </row>
        <row r="203">
          <cell r="F203">
            <v>0</v>
          </cell>
        </row>
        <row r="204">
          <cell r="F204">
            <v>286.60000000000002</v>
          </cell>
        </row>
        <row r="205">
          <cell r="F205">
            <v>1.6</v>
          </cell>
        </row>
        <row r="206">
          <cell r="F206">
            <v>21.8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41.2</v>
          </cell>
        </row>
        <row r="216">
          <cell r="F216">
            <v>5.6</v>
          </cell>
        </row>
        <row r="217">
          <cell r="F217">
            <v>0.3</v>
          </cell>
        </row>
        <row r="218">
          <cell r="F218">
            <v>49.4</v>
          </cell>
        </row>
        <row r="219">
          <cell r="F219">
            <v>0</v>
          </cell>
        </row>
        <row r="220">
          <cell r="F220">
            <v>127.9</v>
          </cell>
        </row>
        <row r="221">
          <cell r="F221">
            <v>11.8</v>
          </cell>
        </row>
        <row r="222">
          <cell r="F222">
            <v>1.7</v>
          </cell>
        </row>
        <row r="223">
          <cell r="F223">
            <v>114.4</v>
          </cell>
        </row>
        <row r="224">
          <cell r="F224">
            <v>19.2</v>
          </cell>
        </row>
        <row r="225">
          <cell r="F225">
            <v>0</v>
          </cell>
        </row>
        <row r="226">
          <cell r="F226">
            <v>16.7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0.3</v>
          </cell>
        </row>
        <row r="231">
          <cell r="F231">
            <v>0</v>
          </cell>
        </row>
        <row r="232">
          <cell r="F232">
            <v>2</v>
          </cell>
        </row>
        <row r="234">
          <cell r="F234">
            <v>0.6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63993.2</v>
          </cell>
        </row>
        <row r="238">
          <cell r="F238">
            <v>49050.2</v>
          </cell>
        </row>
        <row r="239">
          <cell r="F239">
            <v>8854.9</v>
          </cell>
        </row>
        <row r="240">
          <cell r="F240">
            <v>3233.2</v>
          </cell>
        </row>
        <row r="241">
          <cell r="F241">
            <v>2261.8000000000002</v>
          </cell>
        </row>
        <row r="242">
          <cell r="F242">
            <v>18108</v>
          </cell>
        </row>
        <row r="243">
          <cell r="F243">
            <v>1296.7</v>
          </cell>
        </row>
        <row r="244">
          <cell r="F244">
            <v>25091.5</v>
          </cell>
        </row>
        <row r="245">
          <cell r="F245">
            <v>6983.5</v>
          </cell>
        </row>
        <row r="246">
          <cell r="F246">
            <v>49.4</v>
          </cell>
        </row>
        <row r="247">
          <cell r="F247">
            <v>208.8</v>
          </cell>
        </row>
        <row r="248">
          <cell r="F248">
            <v>558.29999999999995</v>
          </cell>
        </row>
        <row r="249">
          <cell r="F249">
            <v>50.6</v>
          </cell>
        </row>
        <row r="250">
          <cell r="F250">
            <v>74.2</v>
          </cell>
        </row>
        <row r="251">
          <cell r="F251">
            <v>11794</v>
          </cell>
        </row>
        <row r="252">
          <cell r="F252">
            <v>11041.9</v>
          </cell>
        </row>
        <row r="253">
          <cell r="F253">
            <v>10141.700000000001</v>
          </cell>
        </row>
        <row r="254">
          <cell r="F254">
            <v>900.2</v>
          </cell>
        </row>
        <row r="255">
          <cell r="F255">
            <v>92.8</v>
          </cell>
        </row>
        <row r="256">
          <cell r="F256">
            <v>659.3</v>
          </cell>
        </row>
        <row r="257">
          <cell r="F257">
            <v>617.70000000000005</v>
          </cell>
        </row>
        <row r="258">
          <cell r="F258">
            <v>41.6</v>
          </cell>
        </row>
        <row r="260">
          <cell r="F260">
            <v>17204.8</v>
          </cell>
        </row>
      </sheetData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ихідні дані"/>
      <sheetName val="Структура"/>
      <sheetName val="Додаток 3"/>
      <sheetName val="Додаток 4"/>
      <sheetName val="Додаток 5"/>
      <sheetName val="Додаток 6"/>
      <sheetName val="Додаток 7"/>
      <sheetName val="Додаток 8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Лист1"/>
    </sheetNames>
    <sheetDataSet>
      <sheetData sheetId="0">
        <row r="8">
          <cell r="D8" t="str">
            <v>Публічного акціонерного товариства «Чернігівобленерго»</v>
          </cell>
        </row>
        <row r="9">
          <cell r="D9" t="str">
            <v>2018</v>
          </cell>
        </row>
      </sheetData>
      <sheetData sheetId="1"/>
      <sheetData sheetId="2">
        <row r="20">
          <cell r="E20">
            <v>6.5852231518154933E-2</v>
          </cell>
        </row>
      </sheetData>
      <sheetData sheetId="3">
        <row r="21">
          <cell r="E21">
            <v>16.21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Лист1"/>
    </sheetNames>
    <sheetDataSet>
      <sheetData sheetId="0"/>
      <sheetData sheetId="1"/>
      <sheetData sheetId="2"/>
      <sheetData sheetId="3">
        <row r="20">
          <cell r="E20">
            <v>6.5852231518154933E-2</v>
          </cell>
          <cell r="F20">
            <v>6.3301219296175382E-2</v>
          </cell>
        </row>
        <row r="21">
          <cell r="E21">
            <v>0.12266718152263552</v>
          </cell>
          <cell r="F21">
            <v>0.11723011803671675</v>
          </cell>
        </row>
        <row r="26">
          <cell r="E26">
            <v>58.72</v>
          </cell>
        </row>
        <row r="27">
          <cell r="E27">
            <v>306.94</v>
          </cell>
        </row>
      </sheetData>
      <sheetData sheetId="4">
        <row r="21">
          <cell r="E21">
            <v>16.21</v>
          </cell>
        </row>
        <row r="22">
          <cell r="E22">
            <v>81.06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Служебные таблицы"/>
      <sheetName val="Справочник провайдеров"/>
      <sheetName val="шахматка"/>
      <sheetName val="2.1. Heat map INDEXES"/>
      <sheetName val="справочник статей"/>
      <sheetName val="Назначение закупки"/>
      <sheetName val="Свод"/>
      <sheetName val="Данные"/>
      <sheetName val="TECH"/>
      <sheetName val="ЗВЕДЕНА"/>
      <sheetName val="Назва обладнання"/>
      <sheetName val="directory"/>
      <sheetName val="исходники"/>
      <sheetName val="Закупки"/>
      <sheetName val="Для подстановки"/>
      <sheetName val="Технический лист"/>
      <sheetName val="КТГ и КИО КО 2011"/>
      <sheetName val="технич. лист"/>
      <sheetName val="J02-1_31.12.2012"/>
      <sheetName val="WC new"/>
      <sheetName val="Major counterparties"/>
      <sheetName val="_Ф2"/>
      <sheetName val="Справочник 2"/>
      <sheetName val="Справочник 1"/>
      <sheetName val="Расчёт простоя по площадкам"/>
      <sheetName val="Служебное"/>
    </sheetNames>
    <sheetDataSet>
      <sheetData sheetId="0" refreshError="1">
        <row r="3">
          <cell r="C3" t="str">
            <v>План</v>
          </cell>
        </row>
        <row r="4">
          <cell r="B4" t="str">
            <v>%</v>
          </cell>
          <cell r="C4" t="str">
            <v>Кол-во</v>
          </cell>
          <cell r="D4" t="str">
            <v>Цена</v>
          </cell>
          <cell r="E4" t="str">
            <v>Сумма</v>
          </cell>
        </row>
        <row r="5">
          <cell r="C5" t="str">
            <v>т.</v>
          </cell>
          <cell r="D5" t="str">
            <v>руб/т</v>
          </cell>
          <cell r="E5" t="str">
            <v>руб.</v>
          </cell>
        </row>
      </sheetData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G29"/>
  <sheetViews>
    <sheetView tabSelected="1" zoomScaleNormal="100" workbookViewId="0">
      <selection activeCell="C20" sqref="C20"/>
    </sheetView>
  </sheetViews>
  <sheetFormatPr defaultRowHeight="15.75"/>
  <cols>
    <col min="1" max="1" width="4.85546875" style="1" customWidth="1"/>
    <col min="2" max="2" width="81.5703125" style="1" customWidth="1"/>
    <col min="3" max="3" width="14" style="1" customWidth="1"/>
    <col min="4" max="5" width="16.7109375" style="1" customWidth="1"/>
    <col min="6" max="6" width="14.7109375" style="1" hidden="1" customWidth="1"/>
    <col min="7" max="7" width="14" style="1" hidden="1" customWidth="1"/>
    <col min="8" max="16384" width="9.140625" style="1"/>
  </cols>
  <sheetData>
    <row r="3" spans="1:7" ht="37.5" customHeight="1">
      <c r="A3" s="56" t="str">
        <f>CONCATENATE("Розрахунок роздрібного тарифу на електричну енергію ",'[51]Вихідні дані'!D8," на ",'[51]Вихідні дані'!D9," рік")</f>
        <v>Розрахунок роздрібного тарифу на електричну енергію Публічного акціонерного товариства «Чернігівобленерго» на 2018 рік</v>
      </c>
      <c r="B3" s="56"/>
      <c r="C3" s="56"/>
      <c r="D3" s="56"/>
      <c r="E3" s="56"/>
      <c r="F3" s="56"/>
      <c r="G3" s="56"/>
    </row>
    <row r="4" spans="1:7" ht="18.75">
      <c r="B4" s="60" t="s">
        <v>27</v>
      </c>
      <c r="C4" s="60"/>
      <c r="D4" s="60"/>
      <c r="E4" s="60"/>
      <c r="F4" s="2"/>
      <c r="G4" s="3"/>
    </row>
    <row r="5" spans="1:7" ht="16.5" thickBot="1">
      <c r="D5" s="4"/>
      <c r="E5" s="4"/>
      <c r="F5" s="4"/>
      <c r="G5" s="4"/>
    </row>
    <row r="6" spans="1:7" ht="54.75" customHeight="1" thickBot="1">
      <c r="A6" s="5" t="s">
        <v>0</v>
      </c>
      <c r="B6" s="5" t="s">
        <v>1</v>
      </c>
      <c r="C6" s="5" t="s">
        <v>2</v>
      </c>
      <c r="D6" s="6" t="s">
        <v>3</v>
      </c>
      <c r="E6" s="5" t="s">
        <v>4</v>
      </c>
      <c r="F6" s="7" t="s">
        <v>5</v>
      </c>
      <c r="G6" s="8" t="s">
        <v>6</v>
      </c>
    </row>
    <row r="7" spans="1:7" ht="22.5" customHeight="1" thickBot="1">
      <c r="A7" s="57" t="s">
        <v>7</v>
      </c>
      <c r="B7" s="58"/>
      <c r="C7" s="58"/>
      <c r="D7" s="58"/>
      <c r="E7" s="59"/>
      <c r="F7" s="58"/>
      <c r="G7" s="59"/>
    </row>
    <row r="8" spans="1:7" ht="32.1" customHeight="1">
      <c r="A8" s="9" t="s">
        <v>8</v>
      </c>
      <c r="B8" s="10" t="s">
        <v>26</v>
      </c>
      <c r="C8" s="11" t="s">
        <v>9</v>
      </c>
      <c r="D8" s="12">
        <v>1365.72</v>
      </c>
      <c r="E8" s="13">
        <f>D8</f>
        <v>1365.72</v>
      </c>
      <c r="F8" s="14"/>
      <c r="G8" s="15">
        <f>E8/D8-1</f>
        <v>0</v>
      </c>
    </row>
    <row r="9" spans="1:7" ht="32.1" hidden="1" customHeight="1">
      <c r="A9" s="16" t="s">
        <v>10</v>
      </c>
      <c r="B9" s="17" t="s">
        <v>11</v>
      </c>
      <c r="C9" s="18" t="s">
        <v>12</v>
      </c>
      <c r="D9" s="19">
        <f>'[52]Додаток 3'!E20</f>
        <v>6.5852231518154933E-2</v>
      </c>
      <c r="E9" s="20">
        <f>'[52]Додаток 3'!F20</f>
        <v>6.3301219296175382E-2</v>
      </c>
      <c r="F9" s="21"/>
      <c r="G9" s="22"/>
    </row>
    <row r="10" spans="1:7" ht="32.1" hidden="1" customHeight="1">
      <c r="A10" s="23" t="s">
        <v>13</v>
      </c>
      <c r="B10" s="17" t="s">
        <v>14</v>
      </c>
      <c r="C10" s="18" t="s">
        <v>12</v>
      </c>
      <c r="D10" s="24">
        <f>'[52]Додаток 3'!E21</f>
        <v>0.12266718152263552</v>
      </c>
      <c r="E10" s="25">
        <f>'[52]Додаток 3'!F21</f>
        <v>0.11723011803671675</v>
      </c>
      <c r="F10" s="26"/>
      <c r="G10" s="27"/>
    </row>
    <row r="11" spans="1:7" ht="32.1" customHeight="1">
      <c r="A11" s="23" t="s">
        <v>15</v>
      </c>
      <c r="B11" s="28" t="s">
        <v>16</v>
      </c>
      <c r="C11" s="18" t="s">
        <v>9</v>
      </c>
      <c r="D11" s="29">
        <f>'[52]Додаток 3'!E26</f>
        <v>58.72</v>
      </c>
      <c r="E11" s="30">
        <v>80.58</v>
      </c>
      <c r="F11" s="31"/>
      <c r="G11" s="32">
        <f>E11/D11-1</f>
        <v>0.3722752043596731</v>
      </c>
    </row>
    <row r="12" spans="1:7" ht="32.1" customHeight="1">
      <c r="A12" s="23" t="s">
        <v>17</v>
      </c>
      <c r="B12" s="28" t="s">
        <v>18</v>
      </c>
      <c r="C12" s="18" t="s">
        <v>9</v>
      </c>
      <c r="D12" s="29">
        <f>'[52]Додаток 3'!E27</f>
        <v>306.94</v>
      </c>
      <c r="E12" s="30">
        <v>484.54</v>
      </c>
      <c r="F12" s="31"/>
      <c r="G12" s="32">
        <f>E12/D12-1</f>
        <v>0.57861471297321954</v>
      </c>
    </row>
    <row r="13" spans="1:7" ht="32.1" customHeight="1">
      <c r="A13" s="23" t="s">
        <v>19</v>
      </c>
      <c r="B13" s="28" t="s">
        <v>20</v>
      </c>
      <c r="C13" s="18" t="s">
        <v>9</v>
      </c>
      <c r="D13" s="29">
        <f>'[52]Додаток 4'!E21</f>
        <v>16.21</v>
      </c>
      <c r="E13" s="30">
        <v>24.07</v>
      </c>
      <c r="F13" s="31"/>
      <c r="G13" s="32">
        <f>E13/D13-1</f>
        <v>0.48488587291795171</v>
      </c>
    </row>
    <row r="14" spans="1:7" ht="32.1" customHeight="1" thickBot="1">
      <c r="A14" s="23" t="s">
        <v>21</v>
      </c>
      <c r="B14" s="33" t="s">
        <v>22</v>
      </c>
      <c r="C14" s="18" t="s">
        <v>9</v>
      </c>
      <c r="D14" s="29">
        <f>'[52]Додаток 4'!E22</f>
        <v>81.06</v>
      </c>
      <c r="E14" s="30">
        <v>120.34</v>
      </c>
      <c r="F14" s="31"/>
      <c r="G14" s="32">
        <f>E14/D14-1</f>
        <v>0.4845793239575622</v>
      </c>
    </row>
    <row r="15" spans="1:7" ht="21.75" customHeight="1" thickBot="1">
      <c r="A15" s="57" t="s">
        <v>23</v>
      </c>
      <c r="B15" s="58"/>
      <c r="C15" s="58"/>
      <c r="D15" s="58"/>
      <c r="E15" s="59"/>
      <c r="F15" s="58"/>
      <c r="G15" s="59"/>
    </row>
    <row r="16" spans="1:7" ht="32.1" customHeight="1">
      <c r="A16" s="34" t="s">
        <v>8</v>
      </c>
      <c r="B16" s="35" t="s">
        <v>24</v>
      </c>
      <c r="C16" s="36" t="s">
        <v>9</v>
      </c>
      <c r="D16" s="37">
        <f>(D8/(1-D9)+D11+D13)</f>
        <v>1536.9256778567656</v>
      </c>
      <c r="E16" s="38">
        <v>1563.44</v>
      </c>
      <c r="F16" s="39"/>
      <c r="G16" s="40">
        <f>E16/D16-1</f>
        <v>1.7251531759303163E-2</v>
      </c>
    </row>
    <row r="17" spans="1:7" ht="32.1" customHeight="1" thickBot="1">
      <c r="A17" s="41" t="s">
        <v>10</v>
      </c>
      <c r="B17" s="42" t="s">
        <v>25</v>
      </c>
      <c r="C17" s="43" t="s">
        <v>9</v>
      </c>
      <c r="D17" s="44">
        <f>(D8/((1-D9)*(1-D10))+D12+D13)</f>
        <v>1989.5594253240179</v>
      </c>
      <c r="E17" s="45">
        <v>2164.34</v>
      </c>
      <c r="F17" s="46"/>
      <c r="G17" s="47">
        <f>E17/D17-1</f>
        <v>8.7848883753506302E-2</v>
      </c>
    </row>
    <row r="18" spans="1:7">
      <c r="A18" s="48"/>
      <c r="B18" s="48"/>
      <c r="C18" s="48"/>
      <c r="D18" s="49"/>
      <c r="E18" s="49"/>
      <c r="F18" s="49"/>
      <c r="G18" s="49"/>
    </row>
    <row r="19" spans="1:7">
      <c r="D19" s="4"/>
      <c r="E19" s="4"/>
      <c r="F19" s="4"/>
      <c r="G19" s="4"/>
    </row>
    <row r="20" spans="1:7" ht="18" customHeight="1">
      <c r="A20" s="50"/>
      <c r="B20" s="51"/>
      <c r="C20" s="52"/>
      <c r="D20" s="52"/>
      <c r="E20" s="52"/>
      <c r="F20" s="52"/>
    </row>
    <row r="21" spans="1:7">
      <c r="A21" s="53"/>
      <c r="B21" s="53"/>
      <c r="C21" s="54"/>
      <c r="D21" s="54"/>
      <c r="E21" s="54"/>
    </row>
    <row r="22" spans="1:7">
      <c r="A22" s="53"/>
      <c r="B22" s="53"/>
      <c r="C22" s="54"/>
      <c r="D22" s="54"/>
      <c r="E22" s="54"/>
    </row>
    <row r="23" spans="1:7">
      <c r="A23" s="55"/>
      <c r="B23" s="55"/>
      <c r="C23" s="55"/>
      <c r="D23" s="54"/>
      <c r="E23" s="54"/>
    </row>
    <row r="24" spans="1:7">
      <c r="A24" s="54"/>
      <c r="B24" s="54"/>
      <c r="C24" s="54"/>
      <c r="D24" s="54"/>
      <c r="E24" s="54"/>
    </row>
    <row r="25" spans="1:7">
      <c r="A25" s="54"/>
      <c r="B25" s="54"/>
      <c r="C25" s="54"/>
      <c r="D25" s="54"/>
      <c r="E25" s="54"/>
    </row>
    <row r="26" spans="1:7">
      <c r="A26" s="54"/>
      <c r="B26" s="54"/>
      <c r="C26" s="54"/>
      <c r="D26" s="54"/>
      <c r="E26" s="54"/>
    </row>
    <row r="27" spans="1:7">
      <c r="A27" s="54"/>
      <c r="B27" s="54"/>
      <c r="C27" s="54"/>
      <c r="D27" s="54"/>
      <c r="E27" s="54"/>
    </row>
    <row r="28" spans="1:7">
      <c r="A28" s="54"/>
      <c r="B28" s="54"/>
      <c r="C28" s="54"/>
      <c r="D28" s="54"/>
      <c r="E28" s="54"/>
    </row>
    <row r="29" spans="1:7">
      <c r="A29" s="54"/>
      <c r="B29" s="54"/>
      <c r="C29" s="54"/>
      <c r="D29" s="54"/>
      <c r="E29" s="54"/>
    </row>
  </sheetData>
  <mergeCells count="7">
    <mergeCell ref="A23:C23"/>
    <mergeCell ref="A3:G3"/>
    <mergeCell ref="A7:E7"/>
    <mergeCell ref="F7:G7"/>
    <mergeCell ref="A15:E15"/>
    <mergeCell ref="F15:G15"/>
    <mergeCell ref="B4:E4"/>
  </mergeCells>
  <printOptions horizontalCentered="1" verticalCentered="1"/>
  <pageMargins left="0.19685039370078741" right="0.19685039370078741" top="0.78740157480314965" bottom="0.27559055118110237" header="0.19685039370078741" footer="0.1968503937007874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Роздрібний тариф</vt:lpstr>
      <vt:lpstr>'Роздрібний тариф'!Область_печати</vt:lpstr>
    </vt:vector>
  </TitlesOfParts>
  <Company>Chernigivoblenergo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Тутутченко Оксана Степанiвна</dc:creator>
  <cp:lastModifiedBy>Тутутченко Оксана Степанiвна</cp:lastModifiedBy>
  <cp:lastPrinted>2017-08-23T11:48:31Z</cp:lastPrinted>
  <dcterms:created xsi:type="dcterms:W3CDTF">2017-08-03T09:04:47Z</dcterms:created>
  <dcterms:modified xsi:type="dcterms:W3CDTF">2017-08-31T12:38:07Z</dcterms:modified>
</cp:coreProperties>
</file>